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T\$Comun\OLESEA\Inf.econ.-fin_BNM\2025\04\Pt.MK\"/>
    </mc:Choice>
  </mc:AlternateContent>
  <bookViews>
    <workbookView xWindow="0" yWindow="0" windowWidth="23040" windowHeight="8328"/>
  </bookViews>
  <sheets>
    <sheet name="Anexa nr.1-RU" sheetId="1" r:id="rId1"/>
  </sheets>
  <externalReferences>
    <externalReference r:id="rId2"/>
  </externalReferences>
  <definedNames>
    <definedName name="_xlnm.Print_Area" localSheetId="0">'Anexa nr.1-RU'!$A$1:$G$105</definedName>
    <definedName name="_xlnm.Print_Titles" localSheetId="0">'Anexa nr.1-RU'!$7:$9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1" l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D91" i="1"/>
  <c r="G90" i="1"/>
  <c r="F90" i="1"/>
  <c r="E90" i="1"/>
  <c r="D90" i="1"/>
  <c r="G89" i="1"/>
  <c r="F89" i="1"/>
  <c r="E89" i="1"/>
  <c r="D89" i="1"/>
  <c r="D88" i="1"/>
  <c r="G87" i="1"/>
  <c r="F87" i="1"/>
  <c r="E87" i="1"/>
  <c r="D87" i="1"/>
  <c r="G86" i="1"/>
  <c r="F86" i="1"/>
  <c r="E86" i="1"/>
  <c r="D86" i="1"/>
  <c r="G85" i="1"/>
  <c r="F85" i="1"/>
  <c r="E85" i="1"/>
  <c r="D85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9" i="1"/>
  <c r="F9" i="1"/>
  <c r="E9" i="1"/>
</calcChain>
</file>

<file path=xl/comments1.xml><?xml version="1.0" encoding="utf-8"?>
<comments xmlns="http://schemas.openxmlformats.org/spreadsheetml/2006/main">
  <authors>
    <author>MAIB</author>
  </authors>
  <commentList>
    <comment ref="E75" authorId="0" shapeId="0">
      <text>
        <r>
          <rPr>
            <b/>
            <sz val="9"/>
            <color indexed="81"/>
            <rFont val="Tahoma"/>
            <family val="2"/>
            <charset val="204"/>
          </rPr>
          <t>MAIB:</t>
        </r>
        <r>
          <rPr>
            <sz val="9"/>
            <color indexed="81"/>
            <rFont val="Tahoma"/>
            <family val="2"/>
            <charset val="204"/>
          </rPr>
          <t xml:space="preserve">
doar lei
</t>
        </r>
      </text>
    </comment>
  </commentList>
</comments>
</file>

<file path=xl/sharedStrings.xml><?xml version="1.0" encoding="utf-8"?>
<sst xmlns="http://schemas.openxmlformats.org/spreadsheetml/2006/main" count="273" uniqueCount="195">
  <si>
    <t>Приложение № 1 к Регламенту о требованиях к опубликованию информации банками</t>
  </si>
  <si>
    <t xml:space="preserve">Информация о финансово-экономической деятельности </t>
  </si>
  <si>
    <t xml:space="preserve"> BC "MAIB" SA</t>
  </si>
  <si>
    <t>№</t>
  </si>
  <si>
    <t>Наименование показателей</t>
  </si>
  <si>
    <t>Единица измерения</t>
  </si>
  <si>
    <t>Норматив</t>
  </si>
  <si>
    <t>Фактически</t>
  </si>
  <si>
    <t xml:space="preserve">Отчетный месяц
</t>
  </si>
  <si>
    <t xml:space="preserve">luna precedentă celei gestionare
</t>
  </si>
  <si>
    <t xml:space="preserve">Год, предшествующий отчетному
</t>
  </si>
  <si>
    <t>1</t>
  </si>
  <si>
    <t>КАПИТАЛ</t>
  </si>
  <si>
    <t>1.1</t>
  </si>
  <si>
    <t>      Уставный капитал</t>
  </si>
  <si>
    <t>млн. лей</t>
  </si>
  <si>
    <t>1.2</t>
  </si>
  <si>
    <t>      Основные cобственные cредства 1 уровня</t>
  </si>
  <si>
    <t>1.3</t>
  </si>
  <si>
    <t>      Собственные средства 2 уровня</t>
  </si>
  <si>
    <t>1.4</t>
  </si>
  <si>
    <t>      Общая сумма собственных средств</t>
  </si>
  <si>
    <t>1.5</t>
  </si>
  <si>
    <t>      Приемлемый капитал</t>
  </si>
  <si>
    <t>1.6</t>
  </si>
  <si>
    <t>      Общая сумма подверженности к риску</t>
  </si>
  <si>
    <t>1.7</t>
  </si>
  <si>
    <t>      Ставка общих собственных средств (≥ 10%)</t>
  </si>
  <si>
    <t>%</t>
  </si>
  <si>
    <t>1.8</t>
  </si>
  <si>
    <t>      Собственные средства/ Всего активы</t>
  </si>
  <si>
    <t>1.9</t>
  </si>
  <si>
    <t>      Рассчитанная, но нерезервированная величина скидок на потери по активам и по условным обязательствам¹</t>
  </si>
  <si>
    <t>1.10</t>
  </si>
  <si>
    <t>      Уровень уязвимости основных cобственных cредствы 1 уровня ²</t>
  </si>
  <si>
    <t>1.11</t>
  </si>
  <si>
    <t>      Всего задолженности/ Всего капитал</t>
  </si>
  <si>
    <t/>
  </si>
  <si>
    <t>1.12</t>
  </si>
  <si>
    <t>      Доля иностранных инвестиций в уставном капитале банка (общее количество)</t>
  </si>
  <si>
    <t>2</t>
  </si>
  <si>
    <t>АКТИВЫ</t>
  </si>
  <si>
    <t>2.1</t>
  </si>
  <si>
    <t>      Денежные средства, причитающиеся с банков, за исключением Национального Банка Молдовы (основная сумма)³</t>
  </si>
  <si>
    <t>2.2</t>
  </si>
  <si>
    <t>      Денежные средства, причитающиеся с иностранных банков (основная сумма)⁴</t>
  </si>
  <si>
    <t>2.3</t>
  </si>
  <si>
    <t>      Денежные средства, причитающиеся с банков, за исключением Национального Банка Молдовы (основная сумма) /Общая сумма собственных средств</t>
  </si>
  <si>
    <t>2.4</t>
  </si>
  <si>
    <t>      Денежные средства, причитающиеся с иностранных банков (основная сумма) /Общая сумма собственных средств</t>
  </si>
  <si>
    <t>2.5</t>
  </si>
  <si>
    <t>      Остаток задолженности по кредитам (основная сумма)</t>
  </si>
  <si>
    <t>2.6</t>
  </si>
  <si>
    <t>      Остаток задолженности по неблагоприятным кредитам (основная сумма)</t>
  </si>
  <si>
    <t>2.7</t>
  </si>
  <si>
    <t>      Остаток задолженности по неблагоприятным кредитам (основная сумма)/Общая сумма собственных средств</t>
  </si>
  <si>
    <t>2.8</t>
  </si>
  <si>
    <t>      Остаток чистой задолженности по неблагоприятным кредитам (основная сумма)/Общая сумма собственных средств</t>
  </si>
  <si>
    <t>2.9</t>
  </si>
  <si>
    <t>      Остаток задолженности по неблагоприятным кредитам (основная сумма)/Остаток задолженности по кредитам (основная сумма)</t>
  </si>
  <si>
    <t>2.10</t>
  </si>
  <si>
    <t>       Остаток чистых неблагоприятных активов/Общая сумма собственных средств</t>
  </si>
  <si>
    <t>2.11</t>
  </si>
  <si>
    <t>      Сумма расчитанных скидок на потери по активам и условным обязательствам</t>
  </si>
  <si>
    <t>2.12</t>
  </si>
  <si>
    <t>     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</si>
  <si>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2.13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</si>
  <si>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</si>
  <si>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2.14</t>
  </si>
  <si>
    <t>      Всего просроченные кредиты</t>
  </si>
  <si>
    <t>2.15</t>
  </si>
  <si>
    <t>      Среднемесячная величина активов, приносящих доход / Среднемесячная величина активов⁷</t>
  </si>
  <si>
    <t>2.16</t>
  </si>
  <si>
    <t>      Остаток задолженности по кредитам в иностранной валюте (основная сумма) / Остаток задолженности по кредитам (основная сумма)</t>
  </si>
  <si>
    <t>2.17</t>
  </si>
  <si>
    <t>      Остаток задолженности по кредитам выданным нерезидентам (основная сумма)/Остаток задолженности по кредитам (основная сумма)</t>
  </si>
  <si>
    <t>2.18</t>
  </si>
  <si>
    <t>      Всего активы / Общая сумма собственных средств</t>
  </si>
  <si>
    <t>2.19</t>
  </si>
  <si>
    <t>      Сумма первых десяти задолженности по кредитам/Общий кредитный и условных обязательств портфель, включены в расчет первых десяти задолженности по кредитам (≤ 30%)</t>
  </si>
  <si>
    <t>2.20</t>
  </si>
  <si>
    <t>      Максимальная величина подверженности перед клиентом или группы связанных клиентов/ Приемлемый капитал (≤15%)</t>
  </si>
  <si>
    <t>2.21</t>
  </si>
  <si>
    <t>      Чистые подверженности банка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(≤30%)</t>
  </si>
  <si>
    <t>2.22</t>
  </si>
  <si>
    <t>      Общая сумма чистых подверженностей банка, иные чем ипотечные (после принятия во внимание эффекта снижения кредитного риска),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(≤10%)</t>
  </si>
  <si>
    <t>2.23</t>
  </si>
  <si>
    <t>      Максимальная величина подверженности, перед аффилированным лицом банка и/или перед группой клиентов, находящихся в связи с аффилированным лицом банку /Приемлемый капитал (&lt;10%)</t>
  </si>
  <si>
    <t>2.24</t>
  </si>
  <si>
    <t>      Общая сумма совокупной подверженности банка перед аффилированными лицами и/или группами клиентов, связанных с аффилированным лицом банка /Приемлемый капитал (&lt;20%)</t>
  </si>
  <si>
    <t>2.25</t>
  </si>
  <si>
    <t>      Совокупная подверженность банка перед работниками банка/ Общая сумма собственных средств (≤10%)</t>
  </si>
  <si>
    <t>2.26</t>
  </si>
  <si>
    <t>      Остаток задолженности по кредитам (основная сумма) / Остаток депозитов (основная сумма)</t>
  </si>
  <si>
    <t>2.27</t>
  </si>
  <si>
    <t>      Остаток задолженности по кредитам выданным МСП</t>
  </si>
  <si>
    <t>2.28</t>
  </si>
  <si>
    <t>      Остаток задолженности по неблагоприятным кредитам выданным МСП / Остаток задолженности по кредитам выданным МСП</t>
  </si>
  <si>
    <t>2.29</t>
  </si>
  <si>
    <t>       Долгосрочные материальные активы/Общая сумма собственных средств (≤ 50%)</t>
  </si>
  <si>
    <t>3</t>
  </si>
  <si>
    <t>ДОХОДЫ И ПРИБЫЛЬНОСТЬ</t>
  </si>
  <si>
    <t>3.1</t>
  </si>
  <si>
    <t>      Рентабельность активов (ROA)⁸</t>
  </si>
  <si>
    <t>3.2</t>
  </si>
  <si>
    <t>      Рентабельность капитала (ROE)⁹</t>
  </si>
  <si>
    <t>3.3</t>
  </si>
  <si>
    <t>      Чистый доход , относящийся к прцентным / Всего доход</t>
  </si>
  <si>
    <t>3.4</t>
  </si>
  <si>
    <t>      Расходы, не оносящиеся к процентным / Всего доход¹⁰</t>
  </si>
  <si>
    <t>3.5</t>
  </si>
  <si>
    <t>      Процентный доход / Среднемесячная величина активов, приносящих доход¹¹</t>
  </si>
  <si>
    <t>3.6</t>
  </si>
  <si>
    <t>      Чистая процентная маржа (MJDnet)¹²</t>
  </si>
  <si>
    <t>3.7</t>
  </si>
  <si>
    <t>      Показатель эффективности (Ief)¹³</t>
  </si>
  <si>
    <t>4</t>
  </si>
  <si>
    <t>ЛИКВИДНОСТЬ</t>
  </si>
  <si>
    <t>4.1</t>
  </si>
  <si>
    <t>      I Принцип – Долгосрочная ликвидность (≤ 1)¹⁴</t>
  </si>
  <si>
    <t>4.2</t>
  </si>
  <si>
    <t xml:space="preserve">      Коэффициент покрытия ликвидности</t>
  </si>
  <si>
    <t>4.3</t>
  </si>
  <si>
    <t>      Принцип III - Ликвидность в разрезе сроков погашения ¹⁴ (&gt;1)</t>
  </si>
  <si>
    <t>4.3.1</t>
  </si>
  <si>
    <t>         - до 1 месяца включительно</t>
  </si>
  <si>
    <t>4.3.2</t>
  </si>
  <si>
    <t>         - 1-3 месяца включительно</t>
  </si>
  <si>
    <t>4.3.3</t>
  </si>
  <si>
    <t>         - 3-6 месяцев велючительно</t>
  </si>
  <si>
    <t>4.3.4</t>
  </si>
  <si>
    <t>         - 6-12 месяцев включительно</t>
  </si>
  <si>
    <t>4.3.5</t>
  </si>
  <si>
    <t>         - более 12 месяцев</t>
  </si>
  <si>
    <t>4.4</t>
  </si>
  <si>
    <t>      Остаток депозитов физических лиц (основная сумма) / Остаток депозитов (основная сумма)</t>
  </si>
  <si>
    <t>4.5</t>
  </si>
  <si>
    <t>      Остаток депозитов юридических лиц, за исключением банков (основная сумма) / Остаток депозитов (основная сумма)</t>
  </si>
  <si>
    <t>4.6</t>
  </si>
  <si>
    <t xml:space="preserve">      Остаток депозитов в иностранной валюте (основная сумма) / Остаток депозитов (основная сумма) ¹⁵ </t>
  </si>
  <si>
    <t>4.7</t>
  </si>
  <si>
    <t xml:space="preserve">      Денежные средства, причитающиеся банкам, за исключением от Национального банка Молдовы (основная сумма) ¹⁵ </t>
  </si>
  <si>
    <t>4.8</t>
  </si>
  <si>
    <t xml:space="preserve">      Денежные средства, причитающиеся иностранным банкам (основная сумма) ¹⁶ </t>
  </si>
  <si>
    <t>4.9</t>
  </si>
  <si>
    <t>       Денежные средства, причитающиеся банкам, за исключением от Национального банка Молдовы /Общая сумма собственных средств</t>
  </si>
  <si>
    <t>4.10</t>
  </si>
  <si>
    <t>5</t>
  </si>
  <si>
    <t>УЯЗВИМОСТЬ К РЫНОЧНОМУ РИСКУ</t>
  </si>
  <si>
    <t>5.1</t>
  </si>
  <si>
    <t>      Доля балансовых активов в иностранной валюте и активов, привязанных к курсу иностранной валюты в общем объеме активов¹⁷</t>
  </si>
  <si>
    <t>5.2</t>
  </si>
  <si>
    <t>      Доля балансовых обязательств в иностранной валюте и обязательств, привязанных к курсу иностранной валюты в общем объеме активов¹⁸</t>
  </si>
  <si>
    <t>5.3</t>
  </si>
  <si>
    <t>      Всего балансовые обязательства в иностранной валюте/Всего обязательства</t>
  </si>
  <si>
    <t>5.4</t>
  </si>
  <si>
    <t>      Всего балансовые активы в иностранной валюте/Всего активы</t>
  </si>
  <si>
    <t>5.5</t>
  </si>
  <si>
    <t>      Отношение длинной открытой валютной позиции по каждой иностранной валюте ( ≤ +10%)</t>
  </si>
  <si>
    <t>5.6</t>
  </si>
  <si>
    <t>      Отношение короткой открытой валютной позиции по каждой иностранной валюте (≥ -10%)</t>
  </si>
  <si>
    <t>5.7</t>
  </si>
  <si>
    <t>      Сумма отношений длинных открытых валютных позиций по всем валютам ( ≤ +20%)</t>
  </si>
  <si>
    <t>5.8</t>
  </si>
  <si>
    <t>      Сумма отношений коротких открытых валютных позиций по всем валютам (≥ -20%)</t>
  </si>
  <si>
    <t>5.9</t>
  </si>
  <si>
    <t>      Отношение между суммой балансовых валютных активов и суммой балансовых валютных обязательств (для банков у которых сумма балансовых валютных активов, как и сумма балансовых валютных обязательств, будут превышать, отдельно по каждой из них, 10 процентов от величины общей суммы собственных средств) (≤+25%, ≤-25%)</t>
  </si>
  <si>
    <t>6</t>
  </si>
  <si>
    <t>ОГРАНИЧЕНИЕ ДОМИНИРУЮЩЕГО ПОЛОЖЕНИЯ НА БАНКОВСКОМ РЫНКЕ</t>
  </si>
  <si>
    <t>6.1</t>
  </si>
  <si>
    <t>      Совокупные активы банка/Совокупные активы банковского сектора в целом (≤35%)</t>
  </si>
  <si>
    <t>6.2</t>
  </si>
  <si>
    <t>      Депозиты физических лиц банка/Совокупные депозиты физических лиц банковского сектора в целом (≤35%)</t>
  </si>
  <si>
    <t>7</t>
  </si>
  <si>
    <t>ОБЩИЕ ДАННЫЕ</t>
  </si>
  <si>
    <t>7.1</t>
  </si>
  <si>
    <t>      Общее количество работников банка¹⁹</t>
  </si>
  <si>
    <t>кол-во.</t>
  </si>
  <si>
    <t>7.2</t>
  </si>
  <si>
    <t>         Подразделения банка:</t>
  </si>
  <si>
    <t>7.2.1</t>
  </si>
  <si>
    <t>          - отделения</t>
  </si>
  <si>
    <t>7.2.2</t>
  </si>
  <si>
    <t>          - агентства</t>
  </si>
  <si>
    <t>7.2.3</t>
  </si>
  <si>
    <t>          - обменные валютные бюро</t>
  </si>
  <si>
    <t xml:space="preserve">Руководитель исполнительного органа банка 
                     </t>
  </si>
  <si>
    <t>М. Стоянов</t>
  </si>
  <si>
    <t>Заместитель Главного бухгалтера</t>
  </si>
  <si>
    <t>Анжела  Караман</t>
  </si>
  <si>
    <t xml:space="preserve">Дата составления  </t>
  </si>
  <si>
    <t>Печать</t>
  </si>
  <si>
    <t>1.8.1</t>
  </si>
  <si>
    <t xml:space="preserve">Коэффициент финансового рычага </t>
  </si>
  <si>
    <t>на 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</si>
</sst>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 Cyr Rom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</font>
    <font>
      <i/>
      <sz val="12"/>
      <name val="Arial Cyr Rom"/>
      <charset val="204"/>
    </font>
    <font>
      <sz val="12"/>
      <name val="Arial Cyr Rom"/>
      <charset val="204"/>
    </font>
    <font>
      <sz val="12"/>
      <color theme="1"/>
      <name val="Arial Cyr Rom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CC0099"/>
      <name val="Arial Cyr Rom"/>
      <charset val="204"/>
    </font>
    <font>
      <i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1" fillId="2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right" wrapText="1" shrinkToFit="1"/>
    </xf>
    <xf numFmtId="0" fontId="5" fillId="0" borderId="0" xfId="0" applyFont="1" applyFill="1" applyAlignment="1"/>
    <xf numFmtId="49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/>
    <xf numFmtId="0" fontId="7" fillId="0" borderId="0" xfId="0" applyFont="1" applyFill="1"/>
    <xf numFmtId="0" fontId="1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/>
    </xf>
    <xf numFmtId="14" fontId="1" fillId="0" borderId="13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right" vertical="top"/>
    </xf>
    <xf numFmtId="0" fontId="8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4" fontId="1" fillId="2" borderId="17" xfId="0" applyNumberFormat="1" applyFont="1" applyFill="1" applyBorder="1" applyAlignment="1">
      <alignment horizontal="center" vertical="top"/>
    </xf>
    <xf numFmtId="49" fontId="1" fillId="0" borderId="18" xfId="0" applyNumberFormat="1" applyFont="1" applyFill="1" applyBorder="1" applyAlignment="1">
      <alignment horizontal="righ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center" vertical="top"/>
    </xf>
    <xf numFmtId="4" fontId="1" fillId="2" borderId="20" xfId="0" applyNumberFormat="1" applyFont="1" applyFill="1" applyBorder="1" applyAlignment="1">
      <alignment horizontal="right" vertical="top"/>
    </xf>
    <xf numFmtId="4" fontId="1" fillId="2" borderId="21" xfId="0" applyNumberFormat="1" applyFont="1" applyFill="1" applyBorder="1" applyAlignment="1">
      <alignment horizontal="right" vertical="top"/>
    </xf>
    <xf numFmtId="0" fontId="9" fillId="0" borderId="0" xfId="0" applyFont="1" applyFill="1"/>
    <xf numFmtId="2" fontId="4" fillId="0" borderId="0" xfId="0" applyNumberFormat="1" applyFont="1" applyFill="1"/>
    <xf numFmtId="0" fontId="9" fillId="3" borderId="0" xfId="0" applyFont="1" applyFill="1"/>
    <xf numFmtId="49" fontId="8" fillId="0" borderId="18" xfId="0" applyNumberFormat="1" applyFont="1" applyFill="1" applyBorder="1" applyAlignment="1">
      <alignment horizontal="right" vertical="top"/>
    </xf>
    <xf numFmtId="0" fontId="8" fillId="0" borderId="22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/>
    </xf>
    <xf numFmtId="4" fontId="1" fillId="2" borderId="22" xfId="0" applyNumberFormat="1" applyFont="1" applyFill="1" applyBorder="1" applyAlignment="1">
      <alignment horizontal="right" vertical="top"/>
    </xf>
    <xf numFmtId="4" fontId="1" fillId="2" borderId="23" xfId="0" applyNumberFormat="1" applyFont="1" applyFill="1" applyBorder="1" applyAlignment="1">
      <alignment horizontal="right" vertical="top"/>
    </xf>
    <xf numFmtId="0" fontId="1" fillId="0" borderId="20" xfId="0" applyFont="1" applyFill="1" applyBorder="1" applyAlignment="1">
      <alignment horizontal="center" vertical="top" wrapText="1"/>
    </xf>
    <xf numFmtId="1" fontId="1" fillId="2" borderId="20" xfId="0" applyNumberFormat="1" applyFont="1" applyFill="1" applyBorder="1" applyAlignment="1">
      <alignment horizontal="right" vertical="top"/>
    </xf>
    <xf numFmtId="1" fontId="1" fillId="2" borderId="21" xfId="0" applyNumberFormat="1" applyFont="1" applyFill="1" applyBorder="1" applyAlignment="1">
      <alignment horizontal="right" vertical="top"/>
    </xf>
    <xf numFmtId="49" fontId="1" fillId="0" borderId="24" xfId="0" applyNumberFormat="1" applyFont="1" applyFill="1" applyBorder="1" applyAlignment="1">
      <alignment horizontal="right" vertical="top"/>
    </xf>
    <xf numFmtId="0" fontId="1" fillId="0" borderId="25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/>
    </xf>
    <xf numFmtId="1" fontId="1" fillId="2" borderId="13" xfId="0" applyNumberFormat="1" applyFont="1" applyFill="1" applyBorder="1" applyAlignment="1">
      <alignment horizontal="right" vertical="top"/>
    </xf>
    <xf numFmtId="1" fontId="1" fillId="2" borderId="14" xfId="0" applyNumberFormat="1" applyFont="1" applyFill="1" applyBorder="1" applyAlignment="1">
      <alignment horizontal="right" vertical="top"/>
    </xf>
    <xf numFmtId="49" fontId="0" fillId="0" borderId="0" xfId="0" applyNumberFormat="1" applyFont="1" applyFill="1"/>
    <xf numFmtId="0" fontId="0" fillId="0" borderId="0" xfId="0" applyFont="1" applyFill="1"/>
    <xf numFmtId="0" fontId="10" fillId="0" borderId="0" xfId="0" applyFont="1" applyFill="1" applyBorder="1" applyAlignment="1">
      <alignment horizontal="left" vertical="top"/>
    </xf>
    <xf numFmtId="49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5" fillId="0" borderId="0" xfId="0" applyFont="1" applyFill="1"/>
    <xf numFmtId="14" fontId="1" fillId="2" borderId="0" xfId="0" applyNumberFormat="1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4" fillId="2" borderId="0" xfId="0" applyFont="1" applyFill="1"/>
    <xf numFmtId="0" fontId="10" fillId="0" borderId="0" xfId="0" applyFont="1" applyFill="1" applyBorder="1" applyAlignment="1">
      <alignment horizontal="left" vertical="top" wrapText="1"/>
    </xf>
    <xf numFmtId="49" fontId="1" fillId="0" borderId="18" xfId="0" quotePrefix="1" applyNumberFormat="1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 shrinkToFit="1"/>
    </xf>
    <xf numFmtId="0" fontId="3" fillId="0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T/$Comun/OLESEA/Inf.econ.-fin_BNM/2025/04/Verificare_Inform.ec-co-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nr.1_introduceri"/>
      <sheetName val="BNM_verificari"/>
      <sheetName val="Anexa nr.1-RO"/>
      <sheetName val="Anexa nr.1-RU"/>
      <sheetName val="Anexa nr.1-ENG"/>
    </sheetNames>
    <sheetDataSet>
      <sheetData sheetId="0">
        <row r="9">
          <cell r="E9">
            <v>45777</v>
          </cell>
          <cell r="F9">
            <v>45747</v>
          </cell>
          <cell r="G9">
            <v>45657</v>
          </cell>
        </row>
        <row r="11">
          <cell r="D11" t="str">
            <v>≥100</v>
          </cell>
          <cell r="E11">
            <v>207.52680000000001</v>
          </cell>
          <cell r="F11">
            <v>207.52680000000001</v>
          </cell>
          <cell r="G11">
            <v>207.52680000000001</v>
          </cell>
        </row>
        <row r="12">
          <cell r="D12" t="str">
            <v>≥200</v>
          </cell>
          <cell r="E12">
            <v>6104.7487993653695</v>
          </cell>
          <cell r="F12">
            <v>6091.7232110791674</v>
          </cell>
          <cell r="G12">
            <v>6116.3134216153458</v>
          </cell>
        </row>
        <row r="13">
          <cell r="E13">
            <v>499.57</v>
          </cell>
          <cell r="F13">
            <v>499.57</v>
          </cell>
          <cell r="G13">
            <v>499.57</v>
          </cell>
        </row>
        <row r="14">
          <cell r="E14">
            <v>6604.3187993653692</v>
          </cell>
          <cell r="F14">
            <v>6591.2932110791671</v>
          </cell>
          <cell r="G14">
            <v>6615.8834216153455</v>
          </cell>
        </row>
        <row r="15">
          <cell r="E15">
            <v>6604.3187993653692</v>
          </cell>
          <cell r="F15">
            <v>6591.2932110791671</v>
          </cell>
          <cell r="G15">
            <v>6615.8834216153455</v>
          </cell>
        </row>
        <row r="16">
          <cell r="E16">
            <v>33693.974769839959</v>
          </cell>
          <cell r="F16">
            <v>33093.623597755846</v>
          </cell>
          <cell r="G16">
            <v>32124.811774609221</v>
          </cell>
        </row>
        <row r="17">
          <cell r="D17" t="str">
            <v xml:space="preserve">≥10% </v>
          </cell>
          <cell r="E17">
            <v>19.60088960853917</v>
          </cell>
          <cell r="F17">
            <v>19.917109383954369</v>
          </cell>
          <cell r="G17">
            <v>20.594310304549087</v>
          </cell>
        </row>
        <row r="18">
          <cell r="E18">
            <v>10.461411153293787</v>
          </cell>
          <cell r="F18">
            <v>10.485228602046412</v>
          </cell>
          <cell r="G18">
            <v>11.121211182844601</v>
          </cell>
        </row>
        <row r="19">
          <cell r="F19">
            <v>8.6999999999999993</v>
          </cell>
        </row>
        <row r="20">
          <cell r="E20">
            <v>580.21287176999999</v>
          </cell>
          <cell r="F20">
            <v>590.4302423900001</v>
          </cell>
          <cell r="G20">
            <v>484.40308342069983</v>
          </cell>
        </row>
        <row r="21">
          <cell r="E21">
            <v>0.19650156238967598</v>
          </cell>
          <cell r="F21">
            <v>-1.3881561371222961</v>
          </cell>
          <cell r="G21">
            <v>-0.69053414475757002</v>
          </cell>
        </row>
        <row r="22">
          <cell r="E22">
            <v>6.4546701854681787</v>
          </cell>
          <cell r="F22">
            <v>6.5531665680523368</v>
          </cell>
          <cell r="G22">
            <v>6.4787167880751513</v>
          </cell>
        </row>
        <row r="23">
          <cell r="E23">
            <v>39.61</v>
          </cell>
          <cell r="F23">
            <v>39.61</v>
          </cell>
          <cell r="G23">
            <v>39.630000000000003</v>
          </cell>
        </row>
        <row r="25">
          <cell r="E25">
            <v>3436.4021536899995</v>
          </cell>
          <cell r="F25">
            <v>3718.4836984399999</v>
          </cell>
          <cell r="G25">
            <v>2485.4170021099999</v>
          </cell>
        </row>
        <row r="26">
          <cell r="E26">
            <v>3436.4021536899995</v>
          </cell>
          <cell r="F26">
            <v>3718.4836984399999</v>
          </cell>
          <cell r="G26">
            <v>2485.4170021099999</v>
          </cell>
        </row>
        <row r="27">
          <cell r="E27">
            <v>0.52032651028599874</v>
          </cell>
          <cell r="F27">
            <v>0.56415085467441783</v>
          </cell>
          <cell r="G27">
            <v>0.37567424389457521</v>
          </cell>
        </row>
        <row r="28">
          <cell r="E28">
            <v>0.52032651028599874</v>
          </cell>
          <cell r="F28">
            <v>0.56415085467441783</v>
          </cell>
          <cell r="G28">
            <v>0.37567424389457521</v>
          </cell>
        </row>
        <row r="29">
          <cell r="E29">
            <v>34433.928878999999</v>
          </cell>
          <cell r="F29">
            <v>34044.610428</v>
          </cell>
          <cell r="G29">
            <v>30597.774879000001</v>
          </cell>
        </row>
        <row r="30">
          <cell r="E30">
            <v>1584.3508859999999</v>
          </cell>
          <cell r="F30">
            <v>1587.800299</v>
          </cell>
          <cell r="G30">
            <v>1458.7877579999999</v>
          </cell>
        </row>
        <row r="31">
          <cell r="E31">
            <v>23.989618522840622</v>
          </cell>
          <cell r="F31">
            <v>24.089359222118954</v>
          </cell>
          <cell r="G31">
            <v>22.049780279287624</v>
          </cell>
        </row>
        <row r="32">
          <cell r="E32">
            <v>13.364226875808031</v>
          </cell>
          <cell r="F32">
            <v>13.516638879198542</v>
          </cell>
          <cell r="G32">
            <v>11.492156700822834</v>
          </cell>
        </row>
        <row r="33">
          <cell r="E33">
            <v>4.6011330614272072</v>
          </cell>
          <cell r="F33">
            <v>4.6638815337834298</v>
          </cell>
          <cell r="G33">
            <v>4.7676269394386637</v>
          </cell>
        </row>
        <row r="34">
          <cell r="E34">
            <v>13.558715907772159</v>
          </cell>
          <cell r="F34">
            <v>13.694838854893721</v>
          </cell>
          <cell r="G34">
            <v>11.602167304634225</v>
          </cell>
        </row>
        <row r="35">
          <cell r="E35">
            <v>1864.7252847699999</v>
          </cell>
          <cell r="F35">
            <v>1851.9108513900001</v>
          </cell>
          <cell r="G35">
            <v>1773.7352314206998</v>
          </cell>
        </row>
        <row r="36">
          <cell r="E36">
            <v>1284.5124129999999</v>
          </cell>
          <cell r="F36">
            <v>1261.480609</v>
          </cell>
          <cell r="G36">
            <v>1289.332148</v>
          </cell>
        </row>
        <row r="37">
          <cell r="E37">
            <v>4.7679376047944011</v>
          </cell>
          <cell r="F37">
            <v>4.75689673049708</v>
          </cell>
          <cell r="G37">
            <v>5.0822967431441635</v>
          </cell>
        </row>
        <row r="38">
          <cell r="E38">
            <v>472.47821871000224</v>
          </cell>
          <cell r="F38">
            <v>371.9609029299898</v>
          </cell>
          <cell r="G38">
            <v>488.30824071000103</v>
          </cell>
        </row>
        <row r="39">
          <cell r="E39">
            <v>90.544254304209232</v>
          </cell>
          <cell r="F39">
            <v>91.589646064494104</v>
          </cell>
          <cell r="G39">
            <v>91.274014259809206</v>
          </cell>
        </row>
        <row r="40">
          <cell r="E40">
            <v>27.325368810176879</v>
          </cell>
          <cell r="F40">
            <v>28.172312881312507</v>
          </cell>
          <cell r="G40">
            <v>25.430546939317551</v>
          </cell>
        </row>
        <row r="41">
          <cell r="E41">
            <v>3.6307354717877001</v>
          </cell>
          <cell r="F41">
            <v>4.3450754168812127</v>
          </cell>
          <cell r="G41">
            <v>0.74714971008202724</v>
          </cell>
        </row>
        <row r="42">
          <cell r="E42">
            <v>9.5589398537801369</v>
          </cell>
          <cell r="F42">
            <v>9.5372264921799523</v>
          </cell>
          <cell r="G42">
            <v>8.991826371776698</v>
          </cell>
        </row>
        <row r="43">
          <cell r="D43" t="str">
            <v>≤30</v>
          </cell>
          <cell r="E43">
            <v>7.7579785965803172</v>
          </cell>
          <cell r="F43">
            <v>15.022449687891083</v>
          </cell>
          <cell r="G43">
            <v>15.739800168786452</v>
          </cell>
        </row>
        <row r="44">
          <cell r="D44" t="str">
            <v>≤15</v>
          </cell>
          <cell r="E44">
            <v>9.9597218429188672</v>
          </cell>
          <cell r="F44">
            <v>10.681933066260614</v>
          </cell>
          <cell r="G44">
            <v>0</v>
          </cell>
        </row>
        <row r="45">
          <cell r="D45" t="str">
            <v>≤30</v>
          </cell>
          <cell r="E45">
            <v>2.3762247874837819</v>
          </cell>
          <cell r="F45">
            <v>2.4517521060447236</v>
          </cell>
          <cell r="G45">
            <v>2.6611352776930457</v>
          </cell>
        </row>
        <row r="46">
          <cell r="D46" t="str">
            <v>≤10</v>
          </cell>
          <cell r="E46">
            <v>0</v>
          </cell>
          <cell r="F46">
            <v>0</v>
          </cell>
          <cell r="G46">
            <v>0</v>
          </cell>
        </row>
        <row r="47">
          <cell r="D47" t="str">
            <v>≤10</v>
          </cell>
          <cell r="E47">
            <v>7.428581939915377</v>
          </cell>
          <cell r="F47">
            <v>7.3935392964503643</v>
          </cell>
          <cell r="G47">
            <v>7.4681077624088168</v>
          </cell>
        </row>
        <row r="48">
          <cell r="D48" t="str">
            <v>≤20</v>
          </cell>
          <cell r="E48">
            <v>13.693606605893043</v>
          </cell>
          <cell r="F48">
            <v>13.836143773957351</v>
          </cell>
          <cell r="G48">
            <v>16.121482389427747</v>
          </cell>
        </row>
        <row r="49">
          <cell r="D49" t="str">
            <v>≤ 10</v>
          </cell>
          <cell r="E49">
            <v>8.8735925137159644</v>
          </cell>
          <cell r="F49">
            <v>8.7849049184105574</v>
          </cell>
          <cell r="G49">
            <v>7.5857030787626236</v>
          </cell>
        </row>
        <row r="50">
          <cell r="E50">
            <v>0.70371676509375158</v>
          </cell>
          <cell r="F50">
            <v>0.69886098137649222</v>
          </cell>
          <cell r="G50">
            <v>0.66429360604844445</v>
          </cell>
        </row>
        <row r="51">
          <cell r="E51">
            <v>9035.2059410999445</v>
          </cell>
          <cell r="F51">
            <v>8754.1103779999994</v>
          </cell>
          <cell r="G51">
            <v>8569.4390305203342</v>
          </cell>
        </row>
        <row r="52">
          <cell r="E52">
            <v>12.232997971991413</v>
          </cell>
          <cell r="F52">
            <v>12.831866306175559</v>
          </cell>
          <cell r="G52">
            <v>11.861980260898045</v>
          </cell>
        </row>
        <row r="53">
          <cell r="D53" t="str">
            <v>≤50</v>
          </cell>
          <cell r="E53">
            <v>27.89</v>
          </cell>
          <cell r="F53">
            <v>27.99</v>
          </cell>
          <cell r="G53">
            <v>28.05</v>
          </cell>
        </row>
        <row r="55">
          <cell r="E55">
            <v>2.4699990314510512</v>
          </cell>
          <cell r="F55">
            <v>2.4640284872368592</v>
          </cell>
          <cell r="G55">
            <v>2.3666602347960639</v>
          </cell>
        </row>
        <row r="56">
          <cell r="E56">
            <v>19.048433972504846</v>
          </cell>
          <cell r="F56">
            <v>19.071433440482831</v>
          </cell>
          <cell r="G56">
            <v>17.786777024739937</v>
          </cell>
        </row>
        <row r="57">
          <cell r="E57">
            <v>45.91270326894788</v>
          </cell>
          <cell r="F57">
            <v>45.707354647668339</v>
          </cell>
          <cell r="G57">
            <v>42.336232919699988</v>
          </cell>
        </row>
        <row r="58">
          <cell r="E58">
            <v>57.741721214399902</v>
          </cell>
          <cell r="F58">
            <v>58.091368400435904</v>
          </cell>
          <cell r="G58">
            <v>54.972122366016507</v>
          </cell>
        </row>
        <row r="59">
          <cell r="E59">
            <v>6.2764776769330055</v>
          </cell>
          <cell r="F59">
            <v>6.1846922129160316</v>
          </cell>
          <cell r="G59">
            <v>6.0274859075024336</v>
          </cell>
        </row>
        <row r="60">
          <cell r="E60">
            <v>4.6796827605624056</v>
          </cell>
          <cell r="F60">
            <v>4.6338875995464051</v>
          </cell>
          <cell r="G60">
            <v>4.18</v>
          </cell>
        </row>
        <row r="61">
          <cell r="E61">
            <v>146.05337138033588</v>
          </cell>
          <cell r="F61">
            <v>145.81047911265733</v>
          </cell>
          <cell r="G61">
            <v>147.99622641011644</v>
          </cell>
        </row>
        <row r="63">
          <cell r="D63" t="str">
            <v>≤1</v>
          </cell>
          <cell r="E63">
            <v>0.82</v>
          </cell>
          <cell r="F63">
            <v>0.83</v>
          </cell>
          <cell r="G63">
            <v>0.8</v>
          </cell>
        </row>
        <row r="64">
          <cell r="D64">
            <v>100</v>
          </cell>
          <cell r="E64">
            <v>274.92091947814316</v>
          </cell>
          <cell r="F64">
            <v>244.42004877287377</v>
          </cell>
          <cell r="G64">
            <v>274.11451481270154</v>
          </cell>
        </row>
        <row r="66">
          <cell r="E66">
            <v>1.6912383256777186</v>
          </cell>
          <cell r="F66">
            <v>1.610200653562861</v>
          </cell>
          <cell r="G66">
            <v>1.8064103454430458</v>
          </cell>
        </row>
        <row r="67">
          <cell r="E67">
            <v>23.250999164980907</v>
          </cell>
          <cell r="F67">
            <v>17.825120019180563</v>
          </cell>
          <cell r="G67">
            <v>29.366195371013557</v>
          </cell>
        </row>
        <row r="68">
          <cell r="E68">
            <v>22.179759500240589</v>
          </cell>
          <cell r="F68">
            <v>24.434611104533904</v>
          </cell>
          <cell r="G68">
            <v>16.073960133232987</v>
          </cell>
        </row>
        <row r="69">
          <cell r="E69">
            <v>16.932982480050228</v>
          </cell>
          <cell r="F69">
            <v>17.771771444414252</v>
          </cell>
          <cell r="G69">
            <v>16.306843080938989</v>
          </cell>
        </row>
        <row r="70">
          <cell r="E70">
            <v>8.899261574433849</v>
          </cell>
          <cell r="F70">
            <v>9.0463135584348944</v>
          </cell>
          <cell r="G70">
            <v>8.6988340777076054</v>
          </cell>
        </row>
        <row r="71">
          <cell r="E71">
            <v>56.957721464194123</v>
          </cell>
          <cell r="F71">
            <v>56.706855526532387</v>
          </cell>
          <cell r="G71">
            <v>59.03283691458364</v>
          </cell>
        </row>
        <row r="72">
          <cell r="E72">
            <v>43.032901209538394</v>
          </cell>
          <cell r="F72">
            <v>43.293144473467606</v>
          </cell>
          <cell r="G72">
            <v>40.957238835435881</v>
          </cell>
        </row>
        <row r="73">
          <cell r="E73">
            <v>35.813496232837572</v>
          </cell>
          <cell r="F73">
            <v>36.16033868659251</v>
          </cell>
          <cell r="G73">
            <v>37.946230219726516</v>
          </cell>
        </row>
        <row r="74">
          <cell r="E74">
            <v>4.5884683900000001</v>
          </cell>
          <cell r="F74">
            <v>2.3274860499999996</v>
          </cell>
          <cell r="G74">
            <v>4.5711710300000004</v>
          </cell>
        </row>
        <row r="75">
          <cell r="E75">
            <v>1.0332393799999999</v>
          </cell>
          <cell r="F75">
            <v>0.99911362000000004</v>
          </cell>
          <cell r="G75">
            <v>0.74234456999999998</v>
          </cell>
        </row>
        <row r="76">
          <cell r="E76">
            <v>6.9476785258169567E-4</v>
          </cell>
          <cell r="F76">
            <v>3.531152348203501E-4</v>
          </cell>
          <cell r="G76">
            <v>6.9093887220943433E-4</v>
          </cell>
        </row>
        <row r="77">
          <cell r="E77">
            <v>1.5644904666008662E-4</v>
          </cell>
          <cell r="F77">
            <v>1.515808185138253E-4</v>
          </cell>
          <cell r="G77">
            <v>1.1220641639098711E-4</v>
          </cell>
        </row>
        <row r="79">
          <cell r="E79">
            <v>30.348066509444315</v>
          </cell>
          <cell r="F79">
            <v>30.42492043748808</v>
          </cell>
          <cell r="G79">
            <v>31.644044525461613</v>
          </cell>
        </row>
        <row r="80">
          <cell r="E80">
            <v>30.262610841070479</v>
          </cell>
          <cell r="F80">
            <v>30.529198842078099</v>
          </cell>
          <cell r="G80">
            <v>31.941030850940876</v>
          </cell>
        </row>
        <row r="81">
          <cell r="E81">
            <v>29.355355755322641</v>
          </cell>
          <cell r="F81">
            <v>29.605461822644124</v>
          </cell>
          <cell r="G81">
            <v>30.794322901369924</v>
          </cell>
        </row>
        <row r="82">
          <cell r="E82">
            <v>34.951093749083299</v>
          </cell>
          <cell r="F82">
            <v>35.187893005433004</v>
          </cell>
          <cell r="G82">
            <v>36.871178578424107</v>
          </cell>
        </row>
        <row r="83">
          <cell r="D83" t="str">
            <v>&lt;+10%</v>
          </cell>
          <cell r="E83">
            <v>0.81</v>
          </cell>
          <cell r="F83">
            <v>0.14000000000000001</v>
          </cell>
          <cell r="G83">
            <v>0</v>
          </cell>
        </row>
        <row r="84">
          <cell r="D84" t="str">
            <v>&gt;-10%</v>
          </cell>
          <cell r="E84">
            <v>-0.28000000000000003</v>
          </cell>
          <cell r="F84">
            <v>-1.29</v>
          </cell>
          <cell r="G84">
            <v>-1.46</v>
          </cell>
        </row>
        <row r="85">
          <cell r="D85" t="str">
            <v>&lt;+20%</v>
          </cell>
          <cell r="E85">
            <v>0.84</v>
          </cell>
          <cell r="F85">
            <v>0.15</v>
          </cell>
          <cell r="G85">
            <v>0</v>
          </cell>
        </row>
        <row r="86">
          <cell r="D86" t="str">
            <v>&gt;-20%</v>
          </cell>
          <cell r="E86">
            <v>-0.39</v>
          </cell>
          <cell r="F86">
            <v>-1.44</v>
          </cell>
          <cell r="G86">
            <v>-2.7</v>
          </cell>
        </row>
        <row r="87">
          <cell r="D87" t="str">
            <v>≤ +25, ≤ - 25</v>
          </cell>
          <cell r="E87">
            <v>0.28000000000000003</v>
          </cell>
          <cell r="F87">
            <v>-0.34</v>
          </cell>
          <cell r="G87">
            <v>-0.93</v>
          </cell>
        </row>
        <row r="89">
          <cell r="D89" t="str">
            <v>≤ 35</v>
          </cell>
          <cell r="E89">
            <v>36.37023850932939</v>
          </cell>
          <cell r="F89">
            <v>36.420221313046305</v>
          </cell>
          <cell r="G89">
            <v>34.954116587158936</v>
          </cell>
        </row>
        <row r="90">
          <cell r="D90" t="str">
            <v>≤ 35</v>
          </cell>
          <cell r="E90">
            <v>35.624812846860706</v>
          </cell>
          <cell r="F90">
            <v>35.604378833083395</v>
          </cell>
          <cell r="G90">
            <v>35.797089380958234</v>
          </cell>
        </row>
        <row r="92">
          <cell r="E92">
            <v>2527</v>
          </cell>
          <cell r="F92">
            <v>2522</v>
          </cell>
          <cell r="G92">
            <v>2510</v>
          </cell>
        </row>
        <row r="93">
          <cell r="E93">
            <v>91</v>
          </cell>
          <cell r="F93">
            <v>91</v>
          </cell>
          <cell r="G93">
            <v>101</v>
          </cell>
        </row>
        <row r="94">
          <cell r="E94">
            <v>53</v>
          </cell>
          <cell r="F94">
            <v>53</v>
          </cell>
          <cell r="G94">
            <v>53</v>
          </cell>
        </row>
        <row r="95">
          <cell r="E95">
            <v>38</v>
          </cell>
          <cell r="F95">
            <v>38</v>
          </cell>
          <cell r="G95">
            <v>48</v>
          </cell>
        </row>
        <row r="96">
          <cell r="E96">
            <v>0</v>
          </cell>
          <cell r="F96">
            <v>0</v>
          </cell>
          <cell r="G96">
            <v>0</v>
          </cell>
        </row>
        <row r="101">
          <cell r="E101">
            <v>45798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abSelected="1" view="pageBreakPreview" zoomScale="85" zoomScaleNormal="60" zoomScaleSheetLayoutView="85" workbookViewId="0">
      <selection activeCell="B7" sqref="B7:B8"/>
    </sheetView>
  </sheetViews>
  <sheetFormatPr defaultColWidth="9.109375" defaultRowHeight="15"/>
  <cols>
    <col min="1" max="1" width="4.88671875" style="8" customWidth="1"/>
    <col min="2" max="2" width="73.21875" style="9" customWidth="1"/>
    <col min="3" max="3" width="9.77734375" style="5" customWidth="1"/>
    <col min="4" max="4" width="9.21875" style="66" customWidth="1"/>
    <col min="5" max="5" width="11.88671875" style="5" customWidth="1"/>
    <col min="6" max="6" width="11.5546875" style="5" customWidth="1"/>
    <col min="7" max="7" width="12.44140625" style="5" customWidth="1"/>
    <col min="8" max="8" width="18.88671875" style="5" bestFit="1" customWidth="1"/>
    <col min="9" max="9" width="9.109375" style="5"/>
    <col min="10" max="10" width="18.88671875" style="5" bestFit="1" customWidth="1"/>
    <col min="11" max="16384" width="9.109375" style="5"/>
  </cols>
  <sheetData>
    <row r="1" spans="1:7" ht="52.2" customHeight="1">
      <c r="A1" s="1"/>
      <c r="B1" s="2"/>
      <c r="C1" s="3"/>
      <c r="D1" s="4"/>
      <c r="E1" s="70" t="s">
        <v>0</v>
      </c>
      <c r="F1" s="71"/>
      <c r="G1" s="71"/>
    </row>
    <row r="2" spans="1:7" ht="15.75" customHeight="1">
      <c r="A2" s="1"/>
      <c r="B2" s="2"/>
      <c r="C2" s="3"/>
      <c r="D2" s="4"/>
      <c r="E2" s="6"/>
      <c r="F2" s="6"/>
      <c r="G2" s="7"/>
    </row>
    <row r="3" spans="1:7" ht="15.6">
      <c r="C3" s="10" t="s">
        <v>1</v>
      </c>
      <c r="D3" s="11"/>
      <c r="E3" s="12"/>
      <c r="F3" s="12"/>
      <c r="G3" s="13"/>
    </row>
    <row r="4" spans="1:7" ht="15.6">
      <c r="C4" s="10" t="s">
        <v>2</v>
      </c>
      <c r="D4" s="14"/>
      <c r="E4" s="15"/>
      <c r="F4" s="15"/>
      <c r="G4" s="16"/>
    </row>
    <row r="5" spans="1:7" ht="15.6">
      <c r="A5" s="17"/>
      <c r="B5" s="18"/>
      <c r="C5" s="19"/>
      <c r="D5" s="20"/>
      <c r="E5" s="21"/>
      <c r="F5" s="21"/>
      <c r="G5" s="22"/>
    </row>
    <row r="6" spans="1:7" ht="30.75" customHeight="1" thickBot="1">
      <c r="B6" s="72" t="s">
        <v>194</v>
      </c>
      <c r="C6" s="72"/>
      <c r="D6" s="72"/>
      <c r="E6" s="72"/>
      <c r="F6" s="72"/>
      <c r="G6" s="72"/>
    </row>
    <row r="7" spans="1:7" ht="15.6">
      <c r="A7" s="73" t="s">
        <v>3</v>
      </c>
      <c r="B7" s="75" t="s">
        <v>4</v>
      </c>
      <c r="C7" s="77" t="s">
        <v>5</v>
      </c>
      <c r="D7" s="79" t="s">
        <v>6</v>
      </c>
      <c r="E7" s="81" t="s">
        <v>7</v>
      </c>
      <c r="F7" s="81"/>
      <c r="G7" s="82"/>
    </row>
    <row r="8" spans="1:7" ht="76.8" customHeight="1">
      <c r="A8" s="74"/>
      <c r="B8" s="76"/>
      <c r="C8" s="78"/>
      <c r="D8" s="80"/>
      <c r="E8" s="23" t="s">
        <v>8</v>
      </c>
      <c r="F8" s="23" t="s">
        <v>9</v>
      </c>
      <c r="G8" s="24" t="s">
        <v>10</v>
      </c>
    </row>
    <row r="9" spans="1:7" ht="16.2" thickBot="1">
      <c r="A9" s="25"/>
      <c r="B9" s="26"/>
      <c r="C9" s="27"/>
      <c r="D9" s="28"/>
      <c r="E9" s="29">
        <f>'[1]Anexa nr.1_introduceri'!E9</f>
        <v>45777</v>
      </c>
      <c r="F9" s="29">
        <f>'[1]Anexa nr.1_introduceri'!F9</f>
        <v>45747</v>
      </c>
      <c r="G9" s="30">
        <f>'[1]Anexa nr.1_introduceri'!G9</f>
        <v>45657</v>
      </c>
    </row>
    <row r="10" spans="1:7" ht="15.6">
      <c r="A10" s="31" t="s">
        <v>11</v>
      </c>
      <c r="B10" s="32" t="s">
        <v>12</v>
      </c>
      <c r="C10" s="33"/>
      <c r="D10" s="34"/>
      <c r="E10" s="33"/>
      <c r="F10" s="33"/>
      <c r="G10" s="35"/>
    </row>
    <row r="11" spans="1:7" ht="15.6">
      <c r="A11" s="36" t="s">
        <v>13</v>
      </c>
      <c r="B11" s="37" t="s">
        <v>14</v>
      </c>
      <c r="C11" s="38" t="s">
        <v>15</v>
      </c>
      <c r="D11" s="38" t="str">
        <f>IF('[1]Anexa nr.1_introduceri'!D11&lt;&gt;"",'[1]Anexa nr.1_introduceri'!D11, "")</f>
        <v>≥100</v>
      </c>
      <c r="E11" s="39">
        <f>'[1]Anexa nr.1_introduceri'!E11</f>
        <v>207.52680000000001</v>
      </c>
      <c r="F11" s="39">
        <f>'[1]Anexa nr.1_introduceri'!F11</f>
        <v>207.52680000000001</v>
      </c>
      <c r="G11" s="40">
        <f>'[1]Anexa nr.1_introduceri'!G11</f>
        <v>207.52680000000001</v>
      </c>
    </row>
    <row r="12" spans="1:7" ht="15.6">
      <c r="A12" s="36" t="s">
        <v>16</v>
      </c>
      <c r="B12" s="37" t="s">
        <v>17</v>
      </c>
      <c r="C12" s="38" t="s">
        <v>15</v>
      </c>
      <c r="D12" s="38" t="str">
        <f>IF('[1]Anexa nr.1_introduceri'!D12&lt;&gt;"",'[1]Anexa nr.1_introduceri'!D12, "")</f>
        <v>≥200</v>
      </c>
      <c r="E12" s="39">
        <f>'[1]Anexa nr.1_introduceri'!E12</f>
        <v>6104.7487993653695</v>
      </c>
      <c r="F12" s="39">
        <f>'[1]Anexa nr.1_introduceri'!F12</f>
        <v>6091.7232110791674</v>
      </c>
      <c r="G12" s="40">
        <f>'[1]Anexa nr.1_introduceri'!G12</f>
        <v>6116.3134216153458</v>
      </c>
    </row>
    <row r="13" spans="1:7" ht="15.6">
      <c r="A13" s="36" t="s">
        <v>18</v>
      </c>
      <c r="B13" s="37" t="s">
        <v>19</v>
      </c>
      <c r="C13" s="38" t="s">
        <v>15</v>
      </c>
      <c r="D13" s="38" t="str">
        <f>IF('[1]Anexa nr.1_introduceri'!D13&lt;&gt;"",'[1]Anexa nr.1_introduceri'!D13, "")</f>
        <v/>
      </c>
      <c r="E13" s="39">
        <f>'[1]Anexa nr.1_introduceri'!E13</f>
        <v>499.57</v>
      </c>
      <c r="F13" s="39">
        <f>'[1]Anexa nr.1_introduceri'!F13</f>
        <v>499.57</v>
      </c>
      <c r="G13" s="40">
        <f>'[1]Anexa nr.1_introduceri'!G13</f>
        <v>499.57</v>
      </c>
    </row>
    <row r="14" spans="1:7" ht="15.6">
      <c r="A14" s="36" t="s">
        <v>20</v>
      </c>
      <c r="B14" s="37" t="s">
        <v>21</v>
      </c>
      <c r="C14" s="38" t="s">
        <v>15</v>
      </c>
      <c r="D14" s="38" t="str">
        <f>IF('[1]Anexa nr.1_introduceri'!D14&lt;&gt;"",'[1]Anexa nr.1_introduceri'!D14, "")</f>
        <v/>
      </c>
      <c r="E14" s="39">
        <f>'[1]Anexa nr.1_introduceri'!E14</f>
        <v>6604.3187993653692</v>
      </c>
      <c r="F14" s="39">
        <f>'[1]Anexa nr.1_introduceri'!F14</f>
        <v>6591.2932110791671</v>
      </c>
      <c r="G14" s="40">
        <f>'[1]Anexa nr.1_introduceri'!G14</f>
        <v>6615.8834216153455</v>
      </c>
    </row>
    <row r="15" spans="1:7" ht="15.6">
      <c r="A15" s="36" t="s">
        <v>22</v>
      </c>
      <c r="B15" s="37" t="s">
        <v>23</v>
      </c>
      <c r="C15" s="38" t="s">
        <v>15</v>
      </c>
      <c r="D15" s="38" t="str">
        <f>IF('[1]Anexa nr.1_introduceri'!D15&lt;&gt;"",'[1]Anexa nr.1_introduceri'!D15, "")</f>
        <v/>
      </c>
      <c r="E15" s="39">
        <f>'[1]Anexa nr.1_introduceri'!E15</f>
        <v>6604.3187993653692</v>
      </c>
      <c r="F15" s="39">
        <f>'[1]Anexa nr.1_introduceri'!F15</f>
        <v>6591.2932110791671</v>
      </c>
      <c r="G15" s="40">
        <f>'[1]Anexa nr.1_introduceri'!G15</f>
        <v>6615.8834216153455</v>
      </c>
    </row>
    <row r="16" spans="1:7" ht="15.6">
      <c r="A16" s="36" t="s">
        <v>24</v>
      </c>
      <c r="B16" s="37" t="s">
        <v>25</v>
      </c>
      <c r="C16" s="38" t="s">
        <v>15</v>
      </c>
      <c r="D16" s="38" t="str">
        <f>IF('[1]Anexa nr.1_introduceri'!D16&lt;&gt;"",'[1]Anexa nr.1_introduceri'!D16, "")</f>
        <v/>
      </c>
      <c r="E16" s="39">
        <f>'[1]Anexa nr.1_introduceri'!E16</f>
        <v>33693.974769839959</v>
      </c>
      <c r="F16" s="39">
        <f>'[1]Anexa nr.1_introduceri'!F16</f>
        <v>33093.623597755846</v>
      </c>
      <c r="G16" s="40">
        <f>'[1]Anexa nr.1_introduceri'!G16</f>
        <v>32124.811774609221</v>
      </c>
    </row>
    <row r="17" spans="1:8" ht="15.6">
      <c r="A17" s="36" t="s">
        <v>26</v>
      </c>
      <c r="B17" s="37" t="s">
        <v>27</v>
      </c>
      <c r="C17" s="38" t="s">
        <v>28</v>
      </c>
      <c r="D17" s="38" t="str">
        <f>IF('[1]Anexa nr.1_introduceri'!D17&lt;&gt;"",'[1]Anexa nr.1_introduceri'!D17, "")</f>
        <v xml:space="preserve">≥10% </v>
      </c>
      <c r="E17" s="39">
        <f>'[1]Anexa nr.1_introduceri'!E17</f>
        <v>19.60088960853917</v>
      </c>
      <c r="F17" s="39">
        <f>'[1]Anexa nr.1_introduceri'!F17</f>
        <v>19.917109383954369</v>
      </c>
      <c r="G17" s="40">
        <f>'[1]Anexa nr.1_introduceri'!G17</f>
        <v>20.594310304549087</v>
      </c>
    </row>
    <row r="18" spans="1:8" ht="15.6">
      <c r="A18" s="36" t="s">
        <v>29</v>
      </c>
      <c r="B18" s="37" t="s">
        <v>30</v>
      </c>
      <c r="C18" s="38" t="s">
        <v>28</v>
      </c>
      <c r="D18" s="38" t="str">
        <f>IF('[1]Anexa nr.1_introduceri'!D18&lt;&gt;"",'[1]Anexa nr.1_introduceri'!D18, "")</f>
        <v/>
      </c>
      <c r="E18" s="39">
        <f>'[1]Anexa nr.1_introduceri'!E18</f>
        <v>10.461411153293787</v>
      </c>
      <c r="F18" s="39">
        <f>'[1]Anexa nr.1_introduceri'!F18</f>
        <v>10.485228602046412</v>
      </c>
      <c r="G18" s="40">
        <f>'[1]Anexa nr.1_introduceri'!G18</f>
        <v>11.121211182844601</v>
      </c>
    </row>
    <row r="19" spans="1:8" ht="15.6">
      <c r="A19" s="68" t="s">
        <v>192</v>
      </c>
      <c r="B19" s="37" t="s">
        <v>193</v>
      </c>
      <c r="C19" s="38" t="s">
        <v>28</v>
      </c>
      <c r="D19" s="38"/>
      <c r="E19" s="39">
        <f>'[1]Anexa nr.1_introduceri'!E19</f>
        <v>0</v>
      </c>
      <c r="F19" s="39">
        <f>'[1]Anexa nr.1_introduceri'!F19</f>
        <v>8.6999999999999993</v>
      </c>
      <c r="G19" s="39">
        <f>'[1]Anexa nr.1_introduceri'!G19</f>
        <v>0</v>
      </c>
    </row>
    <row r="20" spans="1:8" ht="31.2">
      <c r="A20" s="36" t="s">
        <v>31</v>
      </c>
      <c r="B20" s="37" t="s">
        <v>32</v>
      </c>
      <c r="C20" s="38" t="s">
        <v>15</v>
      </c>
      <c r="D20" s="38" t="str">
        <f>IF('[1]Anexa nr.1_introduceri'!D20&lt;&gt;"",'[1]Anexa nr.1_introduceri'!D20, "")</f>
        <v/>
      </c>
      <c r="E20" s="39">
        <f>'[1]Anexa nr.1_introduceri'!E20</f>
        <v>580.21287176999999</v>
      </c>
      <c r="F20" s="39">
        <f>'[1]Anexa nr.1_introduceri'!F20</f>
        <v>590.4302423900001</v>
      </c>
      <c r="G20" s="40">
        <f>'[1]Anexa nr.1_introduceri'!G20</f>
        <v>484.40308342069983</v>
      </c>
      <c r="H20" s="41"/>
    </row>
    <row r="21" spans="1:8" ht="15.6">
      <c r="A21" s="36" t="s">
        <v>33</v>
      </c>
      <c r="B21" s="37" t="s">
        <v>34</v>
      </c>
      <c r="C21" s="38" t="s">
        <v>28</v>
      </c>
      <c r="D21" s="38" t="str">
        <f>IF('[1]Anexa nr.1_introduceri'!D21&lt;&gt;"",'[1]Anexa nr.1_introduceri'!D21, "")</f>
        <v/>
      </c>
      <c r="E21" s="39">
        <f>'[1]Anexa nr.1_introduceri'!E21</f>
        <v>0.19650156238967598</v>
      </c>
      <c r="F21" s="39">
        <f>'[1]Anexa nr.1_introduceri'!F21</f>
        <v>-1.3881561371222961</v>
      </c>
      <c r="G21" s="40">
        <f>'[1]Anexa nr.1_introduceri'!G21</f>
        <v>-0.69053414475757002</v>
      </c>
      <c r="H21" s="42"/>
    </row>
    <row r="22" spans="1:8" ht="15.6">
      <c r="A22" s="36" t="s">
        <v>35</v>
      </c>
      <c r="B22" s="37" t="s">
        <v>36</v>
      </c>
      <c r="C22" s="38" t="s">
        <v>37</v>
      </c>
      <c r="D22" s="38" t="str">
        <f>IF('[1]Anexa nr.1_introduceri'!D22&lt;&gt;"",'[1]Anexa nr.1_introduceri'!D22, "")</f>
        <v/>
      </c>
      <c r="E22" s="39">
        <f>'[1]Anexa nr.1_introduceri'!E22</f>
        <v>6.4546701854681787</v>
      </c>
      <c r="F22" s="39">
        <f>'[1]Anexa nr.1_introduceri'!F22</f>
        <v>6.5531665680523368</v>
      </c>
      <c r="G22" s="40">
        <f>'[1]Anexa nr.1_introduceri'!G22</f>
        <v>6.4787167880751513</v>
      </c>
      <c r="H22" s="43"/>
    </row>
    <row r="23" spans="1:8" ht="31.2">
      <c r="A23" s="36" t="s">
        <v>38</v>
      </c>
      <c r="B23" s="37" t="s">
        <v>39</v>
      </c>
      <c r="C23" s="38" t="s">
        <v>28</v>
      </c>
      <c r="D23" s="38" t="str">
        <f>IF('[1]Anexa nr.1_introduceri'!D23&lt;&gt;"",'[1]Anexa nr.1_introduceri'!D23, "")</f>
        <v/>
      </c>
      <c r="E23" s="39">
        <f>'[1]Anexa nr.1_introduceri'!E23</f>
        <v>39.61</v>
      </c>
      <c r="F23" s="39">
        <f>'[1]Anexa nr.1_introduceri'!F23</f>
        <v>39.61</v>
      </c>
      <c r="G23" s="40">
        <f>'[1]Anexa nr.1_introduceri'!G23</f>
        <v>39.630000000000003</v>
      </c>
    </row>
    <row r="24" spans="1:8" ht="15.6">
      <c r="A24" s="44" t="s">
        <v>40</v>
      </c>
      <c r="B24" s="45" t="s">
        <v>41</v>
      </c>
      <c r="C24" s="46"/>
      <c r="D24" s="46" t="str">
        <f>IF('[1]Anexa nr.1_introduceri'!D24&lt;&gt;"",'[1]Anexa nr.1_introduceri'!D24, "")</f>
        <v/>
      </c>
      <c r="E24" s="47"/>
      <c r="F24" s="47"/>
      <c r="G24" s="48"/>
      <c r="H24" s="41"/>
    </row>
    <row r="25" spans="1:8" ht="31.2">
      <c r="A25" s="36" t="s">
        <v>42</v>
      </c>
      <c r="B25" s="37" t="s">
        <v>43</v>
      </c>
      <c r="C25" s="38" t="s">
        <v>15</v>
      </c>
      <c r="D25" s="38" t="str">
        <f>IF('[1]Anexa nr.1_introduceri'!D25&lt;&gt;"",'[1]Anexa nr.1_introduceri'!D25, "")</f>
        <v/>
      </c>
      <c r="E25" s="39">
        <f>'[1]Anexa nr.1_introduceri'!E25</f>
        <v>3436.4021536899995</v>
      </c>
      <c r="F25" s="39">
        <f>'[1]Anexa nr.1_introduceri'!F25</f>
        <v>3718.4836984399999</v>
      </c>
      <c r="G25" s="40">
        <f>'[1]Anexa nr.1_introduceri'!G25</f>
        <v>2485.4170021099999</v>
      </c>
    </row>
    <row r="26" spans="1:8" ht="31.2">
      <c r="A26" s="36" t="s">
        <v>44</v>
      </c>
      <c r="B26" s="37" t="s">
        <v>45</v>
      </c>
      <c r="C26" s="38" t="s">
        <v>15</v>
      </c>
      <c r="D26" s="38" t="str">
        <f>IF('[1]Anexa nr.1_introduceri'!D26&lt;&gt;"",'[1]Anexa nr.1_introduceri'!D26, "")</f>
        <v/>
      </c>
      <c r="E26" s="39">
        <f>'[1]Anexa nr.1_introduceri'!E26</f>
        <v>3436.4021536899995</v>
      </c>
      <c r="F26" s="39">
        <f>'[1]Anexa nr.1_introduceri'!F26</f>
        <v>3718.4836984399999</v>
      </c>
      <c r="G26" s="40">
        <f>'[1]Anexa nr.1_introduceri'!G26</f>
        <v>2485.4170021099999</v>
      </c>
    </row>
    <row r="27" spans="1:8" ht="46.8">
      <c r="A27" s="36" t="s">
        <v>46</v>
      </c>
      <c r="B27" s="37" t="s">
        <v>47</v>
      </c>
      <c r="C27" s="38" t="s">
        <v>28</v>
      </c>
      <c r="D27" s="38" t="str">
        <f>IF('[1]Anexa nr.1_introduceri'!D27&lt;&gt;"",'[1]Anexa nr.1_introduceri'!D27, "")</f>
        <v/>
      </c>
      <c r="E27" s="39">
        <f>'[1]Anexa nr.1_introduceri'!E27</f>
        <v>0.52032651028599874</v>
      </c>
      <c r="F27" s="39">
        <f>'[1]Anexa nr.1_introduceri'!F27</f>
        <v>0.56415085467441783</v>
      </c>
      <c r="G27" s="40">
        <f>'[1]Anexa nr.1_introduceri'!G27</f>
        <v>0.37567424389457521</v>
      </c>
    </row>
    <row r="28" spans="1:8" ht="31.2">
      <c r="A28" s="36" t="s">
        <v>48</v>
      </c>
      <c r="B28" s="37" t="s">
        <v>49</v>
      </c>
      <c r="C28" s="38" t="s">
        <v>28</v>
      </c>
      <c r="D28" s="38" t="str">
        <f>IF('[1]Anexa nr.1_introduceri'!D28&lt;&gt;"",'[1]Anexa nr.1_introduceri'!D28, "")</f>
        <v/>
      </c>
      <c r="E28" s="39">
        <f>'[1]Anexa nr.1_introduceri'!E28</f>
        <v>0.52032651028599874</v>
      </c>
      <c r="F28" s="39">
        <f>'[1]Anexa nr.1_introduceri'!F28</f>
        <v>0.56415085467441783</v>
      </c>
      <c r="G28" s="40">
        <f>'[1]Anexa nr.1_introduceri'!G28</f>
        <v>0.37567424389457521</v>
      </c>
      <c r="H28" s="41"/>
    </row>
    <row r="29" spans="1:8" ht="15.6">
      <c r="A29" s="36" t="s">
        <v>50</v>
      </c>
      <c r="B29" s="37" t="s">
        <v>51</v>
      </c>
      <c r="C29" s="38" t="s">
        <v>15</v>
      </c>
      <c r="D29" s="38" t="str">
        <f>IF('[1]Anexa nr.1_introduceri'!D29&lt;&gt;"",'[1]Anexa nr.1_introduceri'!D29, "")</f>
        <v/>
      </c>
      <c r="E29" s="39">
        <f>'[1]Anexa nr.1_introduceri'!E29</f>
        <v>34433.928878999999</v>
      </c>
      <c r="F29" s="39">
        <f>'[1]Anexa nr.1_introduceri'!F29</f>
        <v>34044.610428</v>
      </c>
      <c r="G29" s="40">
        <f>'[1]Anexa nr.1_introduceri'!G29</f>
        <v>30597.774879000001</v>
      </c>
      <c r="H29" s="41"/>
    </row>
    <row r="30" spans="1:8" ht="31.2">
      <c r="A30" s="36" t="s">
        <v>52</v>
      </c>
      <c r="B30" s="37" t="s">
        <v>53</v>
      </c>
      <c r="C30" s="38" t="s">
        <v>15</v>
      </c>
      <c r="D30" s="38" t="str">
        <f>IF('[1]Anexa nr.1_introduceri'!D30&lt;&gt;"",'[1]Anexa nr.1_introduceri'!D30, "")</f>
        <v/>
      </c>
      <c r="E30" s="39">
        <f>'[1]Anexa nr.1_introduceri'!E30</f>
        <v>1584.3508859999999</v>
      </c>
      <c r="F30" s="39">
        <f>'[1]Anexa nr.1_introduceri'!F30</f>
        <v>1587.800299</v>
      </c>
      <c r="G30" s="40">
        <f>'[1]Anexa nr.1_introduceri'!G30</f>
        <v>1458.7877579999999</v>
      </c>
      <c r="H30" s="41"/>
    </row>
    <row r="31" spans="1:8" ht="31.2">
      <c r="A31" s="36" t="s">
        <v>54</v>
      </c>
      <c r="B31" s="37" t="s">
        <v>55</v>
      </c>
      <c r="C31" s="38" t="s">
        <v>28</v>
      </c>
      <c r="D31" s="38" t="str">
        <f>IF('[1]Anexa nr.1_introduceri'!D31&lt;&gt;"",'[1]Anexa nr.1_introduceri'!D31, "")</f>
        <v/>
      </c>
      <c r="E31" s="39">
        <f>'[1]Anexa nr.1_introduceri'!E31</f>
        <v>23.989618522840622</v>
      </c>
      <c r="F31" s="39">
        <f>'[1]Anexa nr.1_introduceri'!F31</f>
        <v>24.089359222118954</v>
      </c>
      <c r="G31" s="40">
        <f>'[1]Anexa nr.1_introduceri'!G31</f>
        <v>22.049780279287624</v>
      </c>
      <c r="H31" s="41"/>
    </row>
    <row r="32" spans="1:8" ht="31.2">
      <c r="A32" s="36" t="s">
        <v>56</v>
      </c>
      <c r="B32" s="37" t="s">
        <v>57</v>
      </c>
      <c r="C32" s="38" t="s">
        <v>28</v>
      </c>
      <c r="D32" s="38" t="str">
        <f>IF('[1]Anexa nr.1_introduceri'!D32&lt;&gt;"",'[1]Anexa nr.1_introduceri'!D32, "")</f>
        <v/>
      </c>
      <c r="E32" s="39">
        <f>'[1]Anexa nr.1_introduceri'!E32</f>
        <v>13.364226875808031</v>
      </c>
      <c r="F32" s="39">
        <f>'[1]Anexa nr.1_introduceri'!F32</f>
        <v>13.516638879198542</v>
      </c>
      <c r="G32" s="40">
        <f>'[1]Anexa nr.1_introduceri'!G32</f>
        <v>11.492156700822834</v>
      </c>
      <c r="H32" s="41"/>
    </row>
    <row r="33" spans="1:8" ht="31.2">
      <c r="A33" s="36" t="s">
        <v>58</v>
      </c>
      <c r="B33" s="37" t="s">
        <v>59</v>
      </c>
      <c r="C33" s="38" t="s">
        <v>28</v>
      </c>
      <c r="D33" s="38" t="str">
        <f>IF('[1]Anexa nr.1_introduceri'!D33&lt;&gt;"",'[1]Anexa nr.1_introduceri'!D33, "")</f>
        <v/>
      </c>
      <c r="E33" s="39">
        <f>'[1]Anexa nr.1_introduceri'!E33</f>
        <v>4.6011330614272072</v>
      </c>
      <c r="F33" s="39">
        <f>'[1]Anexa nr.1_introduceri'!F33</f>
        <v>4.6638815337834298</v>
      </c>
      <c r="G33" s="40">
        <f>'[1]Anexa nr.1_introduceri'!G33</f>
        <v>4.7676269394386637</v>
      </c>
      <c r="H33" s="41"/>
    </row>
    <row r="34" spans="1:8" ht="31.2">
      <c r="A34" s="36" t="s">
        <v>60</v>
      </c>
      <c r="B34" s="37" t="s">
        <v>61</v>
      </c>
      <c r="C34" s="38" t="s">
        <v>28</v>
      </c>
      <c r="D34" s="38" t="str">
        <f>IF('[1]Anexa nr.1_introduceri'!D34&lt;&gt;"",'[1]Anexa nr.1_introduceri'!D34, "")</f>
        <v/>
      </c>
      <c r="E34" s="39">
        <f>'[1]Anexa nr.1_introduceri'!E34</f>
        <v>13.558715907772159</v>
      </c>
      <c r="F34" s="39">
        <f>'[1]Anexa nr.1_introduceri'!F34</f>
        <v>13.694838854893721</v>
      </c>
      <c r="G34" s="40">
        <f>'[1]Anexa nr.1_introduceri'!G34</f>
        <v>11.602167304634225</v>
      </c>
      <c r="H34" s="41"/>
    </row>
    <row r="35" spans="1:8" ht="31.2">
      <c r="A35" s="36" t="s">
        <v>62</v>
      </c>
      <c r="B35" s="37" t="s">
        <v>63</v>
      </c>
      <c r="C35" s="38" t="s">
        <v>15</v>
      </c>
      <c r="D35" s="38" t="str">
        <f>IF('[1]Anexa nr.1_introduceri'!D35&lt;&gt;"",'[1]Anexa nr.1_introduceri'!D35, "")</f>
        <v/>
      </c>
      <c r="E35" s="39">
        <f>'[1]Anexa nr.1_introduceri'!E35</f>
        <v>1864.7252847699999</v>
      </c>
      <c r="F35" s="39">
        <f>'[1]Anexa nr.1_introduceri'!F35</f>
        <v>1851.9108513900001</v>
      </c>
      <c r="G35" s="40">
        <f>'[1]Anexa nr.1_introduceri'!G35</f>
        <v>1773.7352314206998</v>
      </c>
      <c r="H35" s="41"/>
    </row>
    <row r="36" spans="1:8" ht="46.8">
      <c r="A36" s="36" t="s">
        <v>64</v>
      </c>
      <c r="B36" s="37" t="s">
        <v>65</v>
      </c>
      <c r="C36" s="38" t="s">
        <v>15</v>
      </c>
      <c r="D36" s="38" t="str">
        <f>IF('[1]Anexa nr.1_introduceri'!D36&lt;&gt;"",'[1]Anexa nr.1_introduceri'!D36, "")</f>
        <v/>
      </c>
      <c r="E36" s="39">
        <f>'[1]Anexa nr.1_introduceri'!E36</f>
        <v>1284.5124129999999</v>
      </c>
      <c r="F36" s="39">
        <f>'[1]Anexa nr.1_introduceri'!F36</f>
        <v>1261.480609</v>
      </c>
      <c r="G36" s="40">
        <f>'[1]Anexa nr.1_introduceri'!G36</f>
        <v>1289.332148</v>
      </c>
      <c r="H36" s="41"/>
    </row>
    <row r="37" spans="1:8" ht="46.8">
      <c r="A37" s="36" t="s">
        <v>66</v>
      </c>
      <c r="B37" s="37" t="s">
        <v>67</v>
      </c>
      <c r="C37" s="38" t="s">
        <v>28</v>
      </c>
      <c r="D37" s="38" t="str">
        <f>IF('[1]Anexa nr.1_introduceri'!D37&lt;&gt;"",'[1]Anexa nr.1_introduceri'!D37, "")</f>
        <v/>
      </c>
      <c r="E37" s="39">
        <f>'[1]Anexa nr.1_introduceri'!E37</f>
        <v>4.7679376047944011</v>
      </c>
      <c r="F37" s="39">
        <f>'[1]Anexa nr.1_introduceri'!F37</f>
        <v>4.75689673049708</v>
      </c>
      <c r="G37" s="40">
        <f>'[1]Anexa nr.1_introduceri'!G37</f>
        <v>5.0822967431441635</v>
      </c>
      <c r="H37" s="41"/>
    </row>
    <row r="38" spans="1:8" ht="15.6">
      <c r="A38" s="36" t="s">
        <v>68</v>
      </c>
      <c r="B38" s="37" t="s">
        <v>69</v>
      </c>
      <c r="C38" s="38" t="s">
        <v>15</v>
      </c>
      <c r="D38" s="38" t="str">
        <f>IF('[1]Anexa nr.1_introduceri'!D38&lt;&gt;"",'[1]Anexa nr.1_introduceri'!D38, "")</f>
        <v/>
      </c>
      <c r="E38" s="39">
        <f>'[1]Anexa nr.1_introduceri'!E38</f>
        <v>472.47821871000224</v>
      </c>
      <c r="F38" s="39">
        <f>'[1]Anexa nr.1_introduceri'!F38</f>
        <v>371.9609029299898</v>
      </c>
      <c r="G38" s="40">
        <f>'[1]Anexa nr.1_introduceri'!G38</f>
        <v>488.30824071000103</v>
      </c>
      <c r="H38" s="41"/>
    </row>
    <row r="39" spans="1:8" ht="31.2">
      <c r="A39" s="36" t="s">
        <v>70</v>
      </c>
      <c r="B39" s="37" t="s">
        <v>71</v>
      </c>
      <c r="C39" s="38" t="s">
        <v>28</v>
      </c>
      <c r="D39" s="38" t="str">
        <f>IF('[1]Anexa nr.1_introduceri'!D39&lt;&gt;"",'[1]Anexa nr.1_introduceri'!D39, "")</f>
        <v/>
      </c>
      <c r="E39" s="39">
        <f>'[1]Anexa nr.1_introduceri'!E39</f>
        <v>90.544254304209232</v>
      </c>
      <c r="F39" s="39">
        <f>'[1]Anexa nr.1_introduceri'!F39</f>
        <v>91.589646064494104</v>
      </c>
      <c r="G39" s="40">
        <f>'[1]Anexa nr.1_introduceri'!G39</f>
        <v>91.274014259809206</v>
      </c>
      <c r="H39" s="41"/>
    </row>
    <row r="40" spans="1:8" ht="46.8">
      <c r="A40" s="36" t="s">
        <v>72</v>
      </c>
      <c r="B40" s="37" t="s">
        <v>73</v>
      </c>
      <c r="C40" s="38" t="s">
        <v>28</v>
      </c>
      <c r="D40" s="38" t="str">
        <f>IF('[1]Anexa nr.1_introduceri'!D40&lt;&gt;"",'[1]Anexa nr.1_introduceri'!D40, "")</f>
        <v/>
      </c>
      <c r="E40" s="39">
        <f>'[1]Anexa nr.1_introduceri'!E40</f>
        <v>27.325368810176879</v>
      </c>
      <c r="F40" s="39">
        <f>'[1]Anexa nr.1_introduceri'!F40</f>
        <v>28.172312881312507</v>
      </c>
      <c r="G40" s="40">
        <f>'[1]Anexa nr.1_introduceri'!G40</f>
        <v>25.430546939317551</v>
      </c>
      <c r="H40" s="41"/>
    </row>
    <row r="41" spans="1:8" ht="31.2">
      <c r="A41" s="36" t="s">
        <v>74</v>
      </c>
      <c r="B41" s="37" t="s">
        <v>75</v>
      </c>
      <c r="C41" s="38" t="s">
        <v>28</v>
      </c>
      <c r="D41" s="38" t="str">
        <f>IF('[1]Anexa nr.1_introduceri'!D41&lt;&gt;"",'[1]Anexa nr.1_introduceri'!D41, "")</f>
        <v/>
      </c>
      <c r="E41" s="39">
        <f>'[1]Anexa nr.1_introduceri'!E41</f>
        <v>3.6307354717877001</v>
      </c>
      <c r="F41" s="39">
        <f>'[1]Anexa nr.1_introduceri'!F41</f>
        <v>4.3450754168812127</v>
      </c>
      <c r="G41" s="40">
        <f>'[1]Anexa nr.1_introduceri'!G41</f>
        <v>0.74714971008202724</v>
      </c>
    </row>
    <row r="42" spans="1:8" ht="15.6">
      <c r="A42" s="36" t="s">
        <v>76</v>
      </c>
      <c r="B42" s="37" t="s">
        <v>77</v>
      </c>
      <c r="C42" s="38" t="s">
        <v>28</v>
      </c>
      <c r="D42" s="38" t="str">
        <f>IF('[1]Anexa nr.1_introduceri'!D42&lt;&gt;"",'[1]Anexa nr.1_introduceri'!D42, "")</f>
        <v/>
      </c>
      <c r="E42" s="39">
        <f>'[1]Anexa nr.1_introduceri'!E42</f>
        <v>9.5589398537801369</v>
      </c>
      <c r="F42" s="39">
        <f>'[1]Anexa nr.1_introduceri'!F42</f>
        <v>9.5372264921799523</v>
      </c>
      <c r="G42" s="40">
        <f>'[1]Anexa nr.1_introduceri'!G42</f>
        <v>8.991826371776698</v>
      </c>
      <c r="H42" s="43"/>
    </row>
    <row r="43" spans="1:8" ht="46.8">
      <c r="A43" s="36" t="s">
        <v>78</v>
      </c>
      <c r="B43" s="37" t="s">
        <v>79</v>
      </c>
      <c r="C43" s="38" t="s">
        <v>28</v>
      </c>
      <c r="D43" s="38" t="str">
        <f>IF('[1]Anexa nr.1_introduceri'!D43&lt;&gt;"",'[1]Anexa nr.1_introduceri'!D43, "")</f>
        <v>≤30</v>
      </c>
      <c r="E43" s="39">
        <f>'[1]Anexa nr.1_introduceri'!E43</f>
        <v>7.7579785965803172</v>
      </c>
      <c r="F43" s="39">
        <f>'[1]Anexa nr.1_introduceri'!F43</f>
        <v>15.022449687891083</v>
      </c>
      <c r="G43" s="40">
        <f>'[1]Anexa nr.1_introduceri'!G43</f>
        <v>15.739800168786452</v>
      </c>
      <c r="H43" s="41"/>
    </row>
    <row r="44" spans="1:8" ht="31.2">
      <c r="A44" s="36" t="s">
        <v>80</v>
      </c>
      <c r="B44" s="37" t="s">
        <v>81</v>
      </c>
      <c r="C44" s="38" t="s">
        <v>28</v>
      </c>
      <c r="D44" s="38" t="str">
        <f>IF('[1]Anexa nr.1_introduceri'!D44&lt;&gt;"",'[1]Anexa nr.1_introduceri'!D44, "")</f>
        <v>≤15</v>
      </c>
      <c r="E44" s="39">
        <f>'[1]Anexa nr.1_introduceri'!E44</f>
        <v>9.9597218429188672</v>
      </c>
      <c r="F44" s="39">
        <f>'[1]Anexa nr.1_introduceri'!F44</f>
        <v>10.681933066260614</v>
      </c>
      <c r="G44" s="40">
        <f>'[1]Anexa nr.1_introduceri'!G44</f>
        <v>0</v>
      </c>
      <c r="H44" s="41"/>
    </row>
    <row r="45" spans="1:8" ht="62.4">
      <c r="A45" s="36" t="s">
        <v>82</v>
      </c>
      <c r="B45" s="37" t="s">
        <v>83</v>
      </c>
      <c r="C45" s="38" t="s">
        <v>28</v>
      </c>
      <c r="D45" s="38" t="str">
        <f>IF('[1]Anexa nr.1_introduceri'!D45&lt;&gt;"",'[1]Anexa nr.1_introduceri'!D45, "")</f>
        <v>≤30</v>
      </c>
      <c r="E45" s="39">
        <f>'[1]Anexa nr.1_introduceri'!E45</f>
        <v>2.3762247874837819</v>
      </c>
      <c r="F45" s="39">
        <f>'[1]Anexa nr.1_introduceri'!F45</f>
        <v>2.4517521060447236</v>
      </c>
      <c r="G45" s="40">
        <f>'[1]Anexa nr.1_introduceri'!G45</f>
        <v>2.6611352776930457</v>
      </c>
    </row>
    <row r="46" spans="1:8" ht="93.6">
      <c r="A46" s="36" t="s">
        <v>84</v>
      </c>
      <c r="B46" s="37" t="s">
        <v>85</v>
      </c>
      <c r="C46" s="38" t="s">
        <v>28</v>
      </c>
      <c r="D46" s="38" t="str">
        <f>IF('[1]Anexa nr.1_introduceri'!D46&lt;&gt;"",'[1]Anexa nr.1_introduceri'!D46, "")</f>
        <v>≤10</v>
      </c>
      <c r="E46" s="39">
        <f>'[1]Anexa nr.1_introduceri'!E46</f>
        <v>0</v>
      </c>
      <c r="F46" s="39">
        <f>'[1]Anexa nr.1_introduceri'!F46</f>
        <v>0</v>
      </c>
      <c r="G46" s="40">
        <f>'[1]Anexa nr.1_introduceri'!G46</f>
        <v>0</v>
      </c>
      <c r="H46" s="41"/>
    </row>
    <row r="47" spans="1:8" ht="46.8">
      <c r="A47" s="36" t="s">
        <v>86</v>
      </c>
      <c r="B47" s="37" t="s">
        <v>87</v>
      </c>
      <c r="C47" s="38" t="s">
        <v>28</v>
      </c>
      <c r="D47" s="38" t="str">
        <f>IF('[1]Anexa nr.1_introduceri'!D47&lt;&gt;"",'[1]Anexa nr.1_introduceri'!D47, "")</f>
        <v>≤10</v>
      </c>
      <c r="E47" s="39">
        <f>'[1]Anexa nr.1_introduceri'!E47</f>
        <v>7.428581939915377</v>
      </c>
      <c r="F47" s="39">
        <f>'[1]Anexa nr.1_introduceri'!F47</f>
        <v>7.3935392964503643</v>
      </c>
      <c r="G47" s="40">
        <f>'[1]Anexa nr.1_introduceri'!G47</f>
        <v>7.4681077624088168</v>
      </c>
      <c r="H47" s="41"/>
    </row>
    <row r="48" spans="1:8" ht="46.8">
      <c r="A48" s="36" t="s">
        <v>88</v>
      </c>
      <c r="B48" s="37" t="s">
        <v>89</v>
      </c>
      <c r="C48" s="38" t="s">
        <v>28</v>
      </c>
      <c r="D48" s="38" t="str">
        <f>IF('[1]Anexa nr.1_introduceri'!D48&lt;&gt;"",'[1]Anexa nr.1_introduceri'!D48, "")</f>
        <v>≤20</v>
      </c>
      <c r="E48" s="39">
        <f>'[1]Anexa nr.1_introduceri'!E48</f>
        <v>13.693606605893043</v>
      </c>
      <c r="F48" s="39">
        <f>'[1]Anexa nr.1_introduceri'!F48</f>
        <v>13.836143773957351</v>
      </c>
      <c r="G48" s="40">
        <f>'[1]Anexa nr.1_introduceri'!G48</f>
        <v>16.121482389427747</v>
      </c>
      <c r="H48" s="41"/>
    </row>
    <row r="49" spans="1:8" ht="31.2">
      <c r="A49" s="36" t="s">
        <v>90</v>
      </c>
      <c r="B49" s="37" t="s">
        <v>91</v>
      </c>
      <c r="C49" s="38" t="s">
        <v>28</v>
      </c>
      <c r="D49" s="38" t="str">
        <f>IF('[1]Anexa nr.1_introduceri'!D49&lt;&gt;"",'[1]Anexa nr.1_introduceri'!D49, "")</f>
        <v>≤ 10</v>
      </c>
      <c r="E49" s="39">
        <f>'[1]Anexa nr.1_introduceri'!E49</f>
        <v>8.8735925137159644</v>
      </c>
      <c r="F49" s="39">
        <f>'[1]Anexa nr.1_introduceri'!F49</f>
        <v>8.7849049184105574</v>
      </c>
      <c r="G49" s="40">
        <f>'[1]Anexa nr.1_introduceri'!G49</f>
        <v>7.5857030787626236</v>
      </c>
      <c r="H49" s="41"/>
    </row>
    <row r="50" spans="1:8" ht="31.2">
      <c r="A50" s="36" t="s">
        <v>92</v>
      </c>
      <c r="B50" s="37" t="s">
        <v>93</v>
      </c>
      <c r="C50" s="38" t="s">
        <v>37</v>
      </c>
      <c r="D50" s="38" t="str">
        <f>IF('[1]Anexa nr.1_introduceri'!D50&lt;&gt;"",'[1]Anexa nr.1_introduceri'!D50, "")</f>
        <v/>
      </c>
      <c r="E50" s="39">
        <f>'[1]Anexa nr.1_introduceri'!E50</f>
        <v>0.70371676509375158</v>
      </c>
      <c r="F50" s="39">
        <f>'[1]Anexa nr.1_introduceri'!F50</f>
        <v>0.69886098137649222</v>
      </c>
      <c r="G50" s="40">
        <f>'[1]Anexa nr.1_introduceri'!G50</f>
        <v>0.66429360604844445</v>
      </c>
      <c r="H50" s="41"/>
    </row>
    <row r="51" spans="1:8" ht="15.6">
      <c r="A51" s="36" t="s">
        <v>94</v>
      </c>
      <c r="B51" s="37" t="s">
        <v>95</v>
      </c>
      <c r="C51" s="38" t="s">
        <v>15</v>
      </c>
      <c r="D51" s="38" t="str">
        <f>IF('[1]Anexa nr.1_introduceri'!D51&lt;&gt;"",'[1]Anexa nr.1_introduceri'!D51, "")</f>
        <v/>
      </c>
      <c r="E51" s="39">
        <f>'[1]Anexa nr.1_introduceri'!E51</f>
        <v>9035.2059410999445</v>
      </c>
      <c r="F51" s="39">
        <f>'[1]Anexa nr.1_introduceri'!F51</f>
        <v>8754.1103779999994</v>
      </c>
      <c r="G51" s="40">
        <f>'[1]Anexa nr.1_introduceri'!G51</f>
        <v>8569.4390305203342</v>
      </c>
      <c r="H51" s="41"/>
    </row>
    <row r="52" spans="1:8" ht="31.2">
      <c r="A52" s="36" t="s">
        <v>96</v>
      </c>
      <c r="B52" s="37" t="s">
        <v>97</v>
      </c>
      <c r="C52" s="38" t="s">
        <v>28</v>
      </c>
      <c r="D52" s="38" t="str">
        <f>IF('[1]Anexa nr.1_introduceri'!D52&lt;&gt;"",'[1]Anexa nr.1_introduceri'!D52, "")</f>
        <v/>
      </c>
      <c r="E52" s="39">
        <f>'[1]Anexa nr.1_introduceri'!E52</f>
        <v>12.232997971991413</v>
      </c>
      <c r="F52" s="39">
        <f>'[1]Anexa nr.1_introduceri'!F52</f>
        <v>12.831866306175559</v>
      </c>
      <c r="G52" s="40">
        <f>'[1]Anexa nr.1_introduceri'!G52</f>
        <v>11.861980260898045</v>
      </c>
      <c r="H52" s="41"/>
    </row>
    <row r="53" spans="1:8" ht="31.2">
      <c r="A53" s="36" t="s">
        <v>98</v>
      </c>
      <c r="B53" s="37" t="s">
        <v>99</v>
      </c>
      <c r="C53" s="38" t="s">
        <v>28</v>
      </c>
      <c r="D53" s="38" t="str">
        <f>IF('[1]Anexa nr.1_introduceri'!D53&lt;&gt;"",'[1]Anexa nr.1_introduceri'!D53, "")</f>
        <v>≤50</v>
      </c>
      <c r="E53" s="39">
        <f>'[1]Anexa nr.1_introduceri'!E53</f>
        <v>27.89</v>
      </c>
      <c r="F53" s="39">
        <f>'[1]Anexa nr.1_introduceri'!F53</f>
        <v>27.99</v>
      </c>
      <c r="G53" s="40">
        <f>'[1]Anexa nr.1_introduceri'!G53</f>
        <v>28.05</v>
      </c>
      <c r="H53" s="41"/>
    </row>
    <row r="54" spans="1:8" ht="15.6">
      <c r="A54" s="44" t="s">
        <v>100</v>
      </c>
      <c r="B54" s="45" t="s">
        <v>101</v>
      </c>
      <c r="C54" s="46"/>
      <c r="D54" s="46" t="str">
        <f>IF('[1]Anexa nr.1_introduceri'!D54&lt;&gt;"",'[1]Anexa nr.1_introduceri'!D54, "")</f>
        <v/>
      </c>
      <c r="E54" s="47"/>
      <c r="F54" s="47"/>
      <c r="G54" s="48"/>
      <c r="H54" s="41"/>
    </row>
    <row r="55" spans="1:8" ht="15.6">
      <c r="A55" s="36" t="s">
        <v>102</v>
      </c>
      <c r="B55" s="37" t="s">
        <v>103</v>
      </c>
      <c r="C55" s="38" t="s">
        <v>28</v>
      </c>
      <c r="D55" s="38" t="str">
        <f>IF('[1]Anexa nr.1_introduceri'!D55&lt;&gt;"",'[1]Anexa nr.1_introduceri'!D55, "")</f>
        <v/>
      </c>
      <c r="E55" s="39">
        <f>'[1]Anexa nr.1_introduceri'!E55</f>
        <v>2.4699990314510512</v>
      </c>
      <c r="F55" s="39">
        <f>'[1]Anexa nr.1_introduceri'!F55</f>
        <v>2.4640284872368592</v>
      </c>
      <c r="G55" s="40">
        <f>'[1]Anexa nr.1_introduceri'!G55</f>
        <v>2.3666602347960639</v>
      </c>
      <c r="H55" s="41"/>
    </row>
    <row r="56" spans="1:8" ht="15.6">
      <c r="A56" s="36" t="s">
        <v>104</v>
      </c>
      <c r="B56" s="37" t="s">
        <v>105</v>
      </c>
      <c r="C56" s="38" t="s">
        <v>28</v>
      </c>
      <c r="D56" s="38" t="str">
        <f>IF('[1]Anexa nr.1_introduceri'!D56&lt;&gt;"",'[1]Anexa nr.1_introduceri'!D56, "")</f>
        <v/>
      </c>
      <c r="E56" s="39">
        <f>'[1]Anexa nr.1_introduceri'!E56</f>
        <v>19.048433972504846</v>
      </c>
      <c r="F56" s="39">
        <f>'[1]Anexa nr.1_introduceri'!F56</f>
        <v>19.071433440482831</v>
      </c>
      <c r="G56" s="40">
        <f>'[1]Anexa nr.1_introduceri'!G56</f>
        <v>17.786777024739937</v>
      </c>
      <c r="H56" s="41"/>
    </row>
    <row r="57" spans="1:8" ht="15.6">
      <c r="A57" s="36" t="s">
        <v>106</v>
      </c>
      <c r="B57" s="37" t="s">
        <v>107</v>
      </c>
      <c r="C57" s="38" t="s">
        <v>28</v>
      </c>
      <c r="D57" s="38" t="str">
        <f>IF('[1]Anexa nr.1_introduceri'!D57&lt;&gt;"",'[1]Anexa nr.1_introduceri'!D57, "")</f>
        <v/>
      </c>
      <c r="E57" s="39">
        <f>'[1]Anexa nr.1_introduceri'!E57</f>
        <v>45.91270326894788</v>
      </c>
      <c r="F57" s="39">
        <f>'[1]Anexa nr.1_introduceri'!F57</f>
        <v>45.707354647668339</v>
      </c>
      <c r="G57" s="40">
        <f>'[1]Anexa nr.1_introduceri'!G57</f>
        <v>42.336232919699988</v>
      </c>
      <c r="H57" s="41"/>
    </row>
    <row r="58" spans="1:8" ht="15.6">
      <c r="A58" s="36" t="s">
        <v>108</v>
      </c>
      <c r="B58" s="37" t="s">
        <v>109</v>
      </c>
      <c r="C58" s="38" t="s">
        <v>28</v>
      </c>
      <c r="D58" s="38" t="str">
        <f>IF('[1]Anexa nr.1_introduceri'!D58&lt;&gt;"",'[1]Anexa nr.1_introduceri'!D58, "")</f>
        <v/>
      </c>
      <c r="E58" s="39">
        <f>'[1]Anexa nr.1_introduceri'!E58</f>
        <v>57.741721214399902</v>
      </c>
      <c r="F58" s="39">
        <f>'[1]Anexa nr.1_introduceri'!F58</f>
        <v>58.091368400435904</v>
      </c>
      <c r="G58" s="40">
        <f>'[1]Anexa nr.1_introduceri'!G58</f>
        <v>54.972122366016507</v>
      </c>
    </row>
    <row r="59" spans="1:8" ht="31.2">
      <c r="A59" s="36" t="s">
        <v>110</v>
      </c>
      <c r="B59" s="37" t="s">
        <v>111</v>
      </c>
      <c r="C59" s="38" t="s">
        <v>28</v>
      </c>
      <c r="D59" s="38" t="str">
        <f>IF('[1]Anexa nr.1_introduceri'!D59&lt;&gt;"",'[1]Anexa nr.1_introduceri'!D59, "")</f>
        <v/>
      </c>
      <c r="E59" s="39">
        <f>'[1]Anexa nr.1_introduceri'!E59</f>
        <v>6.2764776769330055</v>
      </c>
      <c r="F59" s="39">
        <f>'[1]Anexa nr.1_introduceri'!F59</f>
        <v>6.1846922129160316</v>
      </c>
      <c r="G59" s="40">
        <f>'[1]Anexa nr.1_introduceri'!G59</f>
        <v>6.0274859075024336</v>
      </c>
      <c r="H59" s="41"/>
    </row>
    <row r="60" spans="1:8" ht="15.6">
      <c r="A60" s="36" t="s">
        <v>112</v>
      </c>
      <c r="B60" s="37" t="s">
        <v>113</v>
      </c>
      <c r="C60" s="38" t="s">
        <v>28</v>
      </c>
      <c r="D60" s="38" t="str">
        <f>IF('[1]Anexa nr.1_introduceri'!D60&lt;&gt;"",'[1]Anexa nr.1_introduceri'!D60, "")</f>
        <v/>
      </c>
      <c r="E60" s="39">
        <f>'[1]Anexa nr.1_introduceri'!E60</f>
        <v>4.6796827605624056</v>
      </c>
      <c r="F60" s="39">
        <f>'[1]Anexa nr.1_introduceri'!F60</f>
        <v>4.6338875995464051</v>
      </c>
      <c r="G60" s="40">
        <f>'[1]Anexa nr.1_introduceri'!G60</f>
        <v>4.18</v>
      </c>
      <c r="H60" s="41"/>
    </row>
    <row r="61" spans="1:8" ht="15.6">
      <c r="A61" s="36" t="s">
        <v>114</v>
      </c>
      <c r="B61" s="37" t="s">
        <v>115</v>
      </c>
      <c r="C61" s="38" t="s">
        <v>28</v>
      </c>
      <c r="D61" s="38" t="str">
        <f>IF('[1]Anexa nr.1_introduceri'!D61&lt;&gt;"",'[1]Anexa nr.1_introduceri'!D61, "")</f>
        <v/>
      </c>
      <c r="E61" s="39">
        <f>'[1]Anexa nr.1_introduceri'!E61</f>
        <v>146.05337138033588</v>
      </c>
      <c r="F61" s="39">
        <f>'[1]Anexa nr.1_introduceri'!F61</f>
        <v>145.81047911265733</v>
      </c>
      <c r="G61" s="40">
        <f>'[1]Anexa nr.1_introduceri'!G61</f>
        <v>147.99622641011644</v>
      </c>
      <c r="H61" s="41"/>
    </row>
    <row r="62" spans="1:8" ht="15.6">
      <c r="A62" s="44" t="s">
        <v>116</v>
      </c>
      <c r="B62" s="45" t="s">
        <v>117</v>
      </c>
      <c r="C62" s="46"/>
      <c r="D62" s="46" t="str">
        <f>IF('[1]Anexa nr.1_introduceri'!D62&lt;&gt;"",'[1]Anexa nr.1_introduceri'!D62, "")</f>
        <v/>
      </c>
      <c r="E62" s="47"/>
      <c r="F62" s="47"/>
      <c r="G62" s="48"/>
      <c r="H62" s="41"/>
    </row>
    <row r="63" spans="1:8" ht="15.6">
      <c r="A63" s="36" t="s">
        <v>118</v>
      </c>
      <c r="B63" s="37" t="s">
        <v>119</v>
      </c>
      <c r="C63" s="38" t="s">
        <v>37</v>
      </c>
      <c r="D63" s="38" t="str">
        <f>IF('[1]Anexa nr.1_introduceri'!D63&lt;&gt;"",'[1]Anexa nr.1_introduceri'!D63, "")</f>
        <v>≤1</v>
      </c>
      <c r="E63" s="39">
        <f>'[1]Anexa nr.1_introduceri'!E63</f>
        <v>0.82</v>
      </c>
      <c r="F63" s="39">
        <f>'[1]Anexa nr.1_introduceri'!F63</f>
        <v>0.83</v>
      </c>
      <c r="G63" s="40">
        <f>'[1]Anexa nr.1_introduceri'!G63</f>
        <v>0.8</v>
      </c>
      <c r="H63" s="41"/>
    </row>
    <row r="64" spans="1:8" ht="15.6">
      <c r="A64" s="36" t="s">
        <v>120</v>
      </c>
      <c r="B64" s="37" t="s">
        <v>121</v>
      </c>
      <c r="C64" s="38" t="s">
        <v>28</v>
      </c>
      <c r="D64" s="38">
        <f>IF('[1]Anexa nr.1_introduceri'!D64&lt;&gt;"",'[1]Anexa nr.1_introduceri'!D64, "")</f>
        <v>100</v>
      </c>
      <c r="E64" s="39">
        <f>'[1]Anexa nr.1_introduceri'!E64</f>
        <v>274.92091947814316</v>
      </c>
      <c r="F64" s="39">
        <f>'[1]Anexa nr.1_introduceri'!F64</f>
        <v>244.42004877287377</v>
      </c>
      <c r="G64" s="40">
        <f>'[1]Anexa nr.1_introduceri'!G64</f>
        <v>274.11451481270154</v>
      </c>
    </row>
    <row r="65" spans="1:8" ht="15.6">
      <c r="A65" s="36" t="s">
        <v>122</v>
      </c>
      <c r="B65" s="37" t="s">
        <v>123</v>
      </c>
      <c r="C65" s="38" t="s">
        <v>37</v>
      </c>
      <c r="D65" s="38" t="str">
        <f>IF('[1]Anexa nr.1_introduceri'!D65&lt;&gt;"",'[1]Anexa nr.1_introduceri'!D65, "")</f>
        <v/>
      </c>
      <c r="E65" s="39">
        <f>'[1]Anexa nr.1_introduceri'!E65</f>
        <v>0</v>
      </c>
      <c r="F65" s="39">
        <f>'[1]Anexa nr.1_introduceri'!F65</f>
        <v>0</v>
      </c>
      <c r="G65" s="40">
        <f>'[1]Anexa nr.1_introduceri'!G65</f>
        <v>0</v>
      </c>
      <c r="H65" s="41"/>
    </row>
    <row r="66" spans="1:8" ht="15.6">
      <c r="A66" s="36" t="s">
        <v>124</v>
      </c>
      <c r="B66" s="37" t="s">
        <v>125</v>
      </c>
      <c r="C66" s="38" t="s">
        <v>37</v>
      </c>
      <c r="D66" s="38" t="str">
        <f>IF('[1]Anexa nr.1_introduceri'!D66&lt;&gt;"",'[1]Anexa nr.1_introduceri'!D66, "")</f>
        <v/>
      </c>
      <c r="E66" s="39">
        <f>'[1]Anexa nr.1_introduceri'!E66</f>
        <v>1.6912383256777186</v>
      </c>
      <c r="F66" s="39">
        <f>'[1]Anexa nr.1_introduceri'!F66</f>
        <v>1.610200653562861</v>
      </c>
      <c r="G66" s="40">
        <f>'[1]Anexa nr.1_introduceri'!G66</f>
        <v>1.8064103454430458</v>
      </c>
    </row>
    <row r="67" spans="1:8" ht="15.6">
      <c r="A67" s="36" t="s">
        <v>126</v>
      </c>
      <c r="B67" s="37" t="s">
        <v>127</v>
      </c>
      <c r="C67" s="38" t="s">
        <v>37</v>
      </c>
      <c r="D67" s="38" t="str">
        <f>IF('[1]Anexa nr.1_introduceri'!D67&lt;&gt;"",'[1]Anexa nr.1_introduceri'!D67, "")</f>
        <v/>
      </c>
      <c r="E67" s="39">
        <f>'[1]Anexa nr.1_introduceri'!E67</f>
        <v>23.250999164980907</v>
      </c>
      <c r="F67" s="39">
        <f>'[1]Anexa nr.1_introduceri'!F67</f>
        <v>17.825120019180563</v>
      </c>
      <c r="G67" s="40">
        <f>'[1]Anexa nr.1_introduceri'!G67</f>
        <v>29.366195371013557</v>
      </c>
    </row>
    <row r="68" spans="1:8" ht="15.6">
      <c r="A68" s="36" t="s">
        <v>128</v>
      </c>
      <c r="B68" s="37" t="s">
        <v>129</v>
      </c>
      <c r="C68" s="38" t="s">
        <v>37</v>
      </c>
      <c r="D68" s="38" t="str">
        <f>IF('[1]Anexa nr.1_introduceri'!D68&lt;&gt;"",'[1]Anexa nr.1_introduceri'!D68, "")</f>
        <v/>
      </c>
      <c r="E68" s="39">
        <f>'[1]Anexa nr.1_introduceri'!E68</f>
        <v>22.179759500240589</v>
      </c>
      <c r="F68" s="39">
        <f>'[1]Anexa nr.1_introduceri'!F68</f>
        <v>24.434611104533904</v>
      </c>
      <c r="G68" s="40">
        <f>'[1]Anexa nr.1_introduceri'!G68</f>
        <v>16.073960133232987</v>
      </c>
    </row>
    <row r="69" spans="1:8" ht="15.6">
      <c r="A69" s="36" t="s">
        <v>130</v>
      </c>
      <c r="B69" s="37" t="s">
        <v>131</v>
      </c>
      <c r="C69" s="38" t="s">
        <v>37</v>
      </c>
      <c r="D69" s="38" t="str">
        <f>IF('[1]Anexa nr.1_introduceri'!D69&lt;&gt;"",'[1]Anexa nr.1_introduceri'!D69, "")</f>
        <v/>
      </c>
      <c r="E69" s="39">
        <f>'[1]Anexa nr.1_introduceri'!E69</f>
        <v>16.932982480050228</v>
      </c>
      <c r="F69" s="39">
        <f>'[1]Anexa nr.1_introduceri'!F69</f>
        <v>17.771771444414252</v>
      </c>
      <c r="G69" s="40">
        <f>'[1]Anexa nr.1_introduceri'!G69</f>
        <v>16.306843080938989</v>
      </c>
    </row>
    <row r="70" spans="1:8" ht="15.6">
      <c r="A70" s="36" t="s">
        <v>132</v>
      </c>
      <c r="B70" s="37" t="s">
        <v>133</v>
      </c>
      <c r="C70" s="38" t="s">
        <v>37</v>
      </c>
      <c r="D70" s="38" t="str">
        <f>IF('[1]Anexa nr.1_introduceri'!D70&lt;&gt;"",'[1]Anexa nr.1_introduceri'!D70, "")</f>
        <v/>
      </c>
      <c r="E70" s="39">
        <f>'[1]Anexa nr.1_introduceri'!E70</f>
        <v>8.899261574433849</v>
      </c>
      <c r="F70" s="39">
        <f>'[1]Anexa nr.1_introduceri'!F70</f>
        <v>9.0463135584348944</v>
      </c>
      <c r="G70" s="40">
        <f>'[1]Anexa nr.1_introduceri'!G70</f>
        <v>8.6988340777076054</v>
      </c>
    </row>
    <row r="71" spans="1:8" ht="31.2">
      <c r="A71" s="36" t="s">
        <v>134</v>
      </c>
      <c r="B71" s="37" t="s">
        <v>135</v>
      </c>
      <c r="C71" s="38" t="s">
        <v>28</v>
      </c>
      <c r="D71" s="38" t="str">
        <f>IF('[1]Anexa nr.1_introduceri'!D71&lt;&gt;"",'[1]Anexa nr.1_introduceri'!D71, "")</f>
        <v/>
      </c>
      <c r="E71" s="39">
        <f>'[1]Anexa nr.1_introduceri'!E71</f>
        <v>56.957721464194123</v>
      </c>
      <c r="F71" s="39">
        <f>'[1]Anexa nr.1_introduceri'!F71</f>
        <v>56.706855526532387</v>
      </c>
      <c r="G71" s="40">
        <f>'[1]Anexa nr.1_introduceri'!G71</f>
        <v>59.03283691458364</v>
      </c>
    </row>
    <row r="72" spans="1:8" ht="31.2">
      <c r="A72" s="36" t="s">
        <v>136</v>
      </c>
      <c r="B72" s="37" t="s">
        <v>137</v>
      </c>
      <c r="C72" s="38" t="s">
        <v>28</v>
      </c>
      <c r="D72" s="38" t="str">
        <f>IF('[1]Anexa nr.1_introduceri'!D72&lt;&gt;"",'[1]Anexa nr.1_introduceri'!D72, "")</f>
        <v/>
      </c>
      <c r="E72" s="39">
        <f>'[1]Anexa nr.1_introduceri'!E72</f>
        <v>43.032901209538394</v>
      </c>
      <c r="F72" s="39">
        <f>'[1]Anexa nr.1_introduceri'!F72</f>
        <v>43.293144473467606</v>
      </c>
      <c r="G72" s="40">
        <f>'[1]Anexa nr.1_introduceri'!G72</f>
        <v>40.957238835435881</v>
      </c>
    </row>
    <row r="73" spans="1:8" ht="31.2">
      <c r="A73" s="36" t="s">
        <v>138</v>
      </c>
      <c r="B73" s="37" t="s">
        <v>139</v>
      </c>
      <c r="C73" s="38" t="s">
        <v>28</v>
      </c>
      <c r="D73" s="38" t="str">
        <f>IF('[1]Anexa nr.1_introduceri'!D73&lt;&gt;"",'[1]Anexa nr.1_introduceri'!D73, "")</f>
        <v/>
      </c>
      <c r="E73" s="39">
        <f>'[1]Anexa nr.1_introduceri'!E73</f>
        <v>35.813496232837572</v>
      </c>
      <c r="F73" s="39">
        <f>'[1]Anexa nr.1_introduceri'!F73</f>
        <v>36.16033868659251</v>
      </c>
      <c r="G73" s="40">
        <f>'[1]Anexa nr.1_introduceri'!G73</f>
        <v>37.946230219726516</v>
      </c>
    </row>
    <row r="74" spans="1:8" ht="31.2">
      <c r="A74" s="36" t="s">
        <v>140</v>
      </c>
      <c r="B74" s="37" t="s">
        <v>141</v>
      </c>
      <c r="C74" s="38" t="s">
        <v>15</v>
      </c>
      <c r="D74" s="38" t="str">
        <f>IF('[1]Anexa nr.1_introduceri'!D74&lt;&gt;"",'[1]Anexa nr.1_introduceri'!D74, "")</f>
        <v/>
      </c>
      <c r="E74" s="39">
        <f>'[1]Anexa nr.1_introduceri'!E74</f>
        <v>4.5884683900000001</v>
      </c>
      <c r="F74" s="39">
        <f>'[1]Anexa nr.1_introduceri'!F74</f>
        <v>2.3274860499999996</v>
      </c>
      <c r="G74" s="40">
        <f>'[1]Anexa nr.1_introduceri'!G74</f>
        <v>4.5711710300000004</v>
      </c>
    </row>
    <row r="75" spans="1:8" ht="31.2">
      <c r="A75" s="36" t="s">
        <v>142</v>
      </c>
      <c r="B75" s="37" t="s">
        <v>143</v>
      </c>
      <c r="C75" s="38" t="s">
        <v>15</v>
      </c>
      <c r="D75" s="38" t="str">
        <f>IF('[1]Anexa nr.1_introduceri'!D75&lt;&gt;"",'[1]Anexa nr.1_introduceri'!D75, "")</f>
        <v/>
      </c>
      <c r="E75" s="39">
        <f>'[1]Anexa nr.1_introduceri'!E75</f>
        <v>1.0332393799999999</v>
      </c>
      <c r="F75" s="39">
        <f>'[1]Anexa nr.1_introduceri'!F75</f>
        <v>0.99911362000000004</v>
      </c>
      <c r="G75" s="40">
        <f>'[1]Anexa nr.1_introduceri'!G75</f>
        <v>0.74234456999999998</v>
      </c>
    </row>
    <row r="76" spans="1:8" ht="31.2">
      <c r="A76" s="36" t="s">
        <v>144</v>
      </c>
      <c r="B76" s="37" t="s">
        <v>145</v>
      </c>
      <c r="C76" s="38" t="s">
        <v>37</v>
      </c>
      <c r="D76" s="38" t="str">
        <f>IF('[1]Anexa nr.1_introduceri'!D76&lt;&gt;"",'[1]Anexa nr.1_introduceri'!D76, "")</f>
        <v/>
      </c>
      <c r="E76" s="39">
        <f>'[1]Anexa nr.1_introduceri'!E76</f>
        <v>6.9476785258169567E-4</v>
      </c>
      <c r="F76" s="39">
        <f>'[1]Anexa nr.1_introduceri'!F76</f>
        <v>3.531152348203501E-4</v>
      </c>
      <c r="G76" s="40">
        <f>'[1]Anexa nr.1_introduceri'!G76</f>
        <v>6.9093887220943433E-4</v>
      </c>
    </row>
    <row r="77" spans="1:8" ht="31.2">
      <c r="A77" s="36" t="s">
        <v>146</v>
      </c>
      <c r="B77" s="37" t="s">
        <v>49</v>
      </c>
      <c r="C77" s="38" t="s">
        <v>37</v>
      </c>
      <c r="D77" s="38" t="str">
        <f>IF('[1]Anexa nr.1_introduceri'!D77&lt;&gt;"",'[1]Anexa nr.1_introduceri'!D77, "")</f>
        <v/>
      </c>
      <c r="E77" s="39">
        <f>'[1]Anexa nr.1_introduceri'!E77</f>
        <v>1.5644904666008662E-4</v>
      </c>
      <c r="F77" s="39">
        <f>'[1]Anexa nr.1_introduceri'!F77</f>
        <v>1.515808185138253E-4</v>
      </c>
      <c r="G77" s="40">
        <f>'[1]Anexa nr.1_introduceri'!G77</f>
        <v>1.1220641639098711E-4</v>
      </c>
      <c r="H77" s="41"/>
    </row>
    <row r="78" spans="1:8" ht="15.6">
      <c r="A78" s="44" t="s">
        <v>147</v>
      </c>
      <c r="B78" s="45" t="s">
        <v>148</v>
      </c>
      <c r="C78" s="46"/>
      <c r="D78" s="46" t="str">
        <f>IF('[1]Anexa nr.1_introduceri'!D78&lt;&gt;"",'[1]Anexa nr.1_introduceri'!D78, "")</f>
        <v/>
      </c>
      <c r="E78" s="47"/>
      <c r="F78" s="47"/>
      <c r="G78" s="48"/>
      <c r="H78" s="41"/>
    </row>
    <row r="79" spans="1:8" ht="31.2">
      <c r="A79" s="36" t="s">
        <v>149</v>
      </c>
      <c r="B79" s="37" t="s">
        <v>150</v>
      </c>
      <c r="C79" s="38" t="s">
        <v>28</v>
      </c>
      <c r="D79" s="38" t="str">
        <f>IF('[1]Anexa nr.1_introduceri'!D79&lt;&gt;"",'[1]Anexa nr.1_introduceri'!D79, "")</f>
        <v/>
      </c>
      <c r="E79" s="39">
        <f>'[1]Anexa nr.1_introduceri'!E79</f>
        <v>30.348066509444315</v>
      </c>
      <c r="F79" s="39">
        <f>'[1]Anexa nr.1_introduceri'!F79</f>
        <v>30.42492043748808</v>
      </c>
      <c r="G79" s="40">
        <f>'[1]Anexa nr.1_introduceri'!G79</f>
        <v>31.644044525461613</v>
      </c>
      <c r="H79" s="41"/>
    </row>
    <row r="80" spans="1:8" ht="31.2">
      <c r="A80" s="36" t="s">
        <v>151</v>
      </c>
      <c r="B80" s="37" t="s">
        <v>152</v>
      </c>
      <c r="C80" s="38" t="s">
        <v>28</v>
      </c>
      <c r="D80" s="38" t="str">
        <f>IF('[1]Anexa nr.1_introduceri'!D80&lt;&gt;"",'[1]Anexa nr.1_introduceri'!D80, "")</f>
        <v/>
      </c>
      <c r="E80" s="39">
        <f>'[1]Anexa nr.1_introduceri'!E80</f>
        <v>30.262610841070479</v>
      </c>
      <c r="F80" s="39">
        <f>'[1]Anexa nr.1_introduceri'!F80</f>
        <v>30.529198842078099</v>
      </c>
      <c r="G80" s="40">
        <f>'[1]Anexa nr.1_introduceri'!G80</f>
        <v>31.941030850940876</v>
      </c>
      <c r="H80" s="41"/>
    </row>
    <row r="81" spans="1:8" ht="31.2">
      <c r="A81" s="36" t="s">
        <v>153</v>
      </c>
      <c r="B81" s="37" t="s">
        <v>154</v>
      </c>
      <c r="C81" s="38" t="s">
        <v>28</v>
      </c>
      <c r="D81" s="38" t="str">
        <f>IF('[1]Anexa nr.1_introduceri'!D81&lt;&gt;"",'[1]Anexa nr.1_introduceri'!D81, "")</f>
        <v/>
      </c>
      <c r="E81" s="39">
        <f>'[1]Anexa nr.1_introduceri'!E81</f>
        <v>29.355355755322641</v>
      </c>
      <c r="F81" s="39">
        <f>'[1]Anexa nr.1_introduceri'!F81</f>
        <v>29.605461822644124</v>
      </c>
      <c r="G81" s="40">
        <f>'[1]Anexa nr.1_introduceri'!G81</f>
        <v>30.794322901369924</v>
      </c>
    </row>
    <row r="82" spans="1:8" ht="15.6">
      <c r="A82" s="36" t="s">
        <v>155</v>
      </c>
      <c r="B82" s="37" t="s">
        <v>156</v>
      </c>
      <c r="C82" s="38" t="s">
        <v>28</v>
      </c>
      <c r="D82" s="38" t="str">
        <f>IF('[1]Anexa nr.1_introduceri'!D82&lt;&gt;"",'[1]Anexa nr.1_introduceri'!D82, "")</f>
        <v/>
      </c>
      <c r="E82" s="39">
        <f>'[1]Anexa nr.1_introduceri'!E82</f>
        <v>34.951093749083299</v>
      </c>
      <c r="F82" s="39">
        <f>'[1]Anexa nr.1_introduceri'!F82</f>
        <v>35.187893005433004</v>
      </c>
      <c r="G82" s="40">
        <f>'[1]Anexa nr.1_introduceri'!G82</f>
        <v>36.871178578424107</v>
      </c>
      <c r="H82" s="41"/>
    </row>
    <row r="83" spans="1:8" ht="31.2">
      <c r="A83" s="36" t="s">
        <v>157</v>
      </c>
      <c r="B83" s="37" t="s">
        <v>158</v>
      </c>
      <c r="C83" s="38" t="s">
        <v>28</v>
      </c>
      <c r="D83" s="38" t="str">
        <f>IF('[1]Anexa nr.1_introduceri'!D83&lt;&gt;"",'[1]Anexa nr.1_introduceri'!D83, "")</f>
        <v>&lt;+10%</v>
      </c>
      <c r="E83" s="39">
        <f>'[1]Anexa nr.1_introduceri'!E83</f>
        <v>0.81</v>
      </c>
      <c r="F83" s="39">
        <f>'[1]Anexa nr.1_introduceri'!F83</f>
        <v>0.14000000000000001</v>
      </c>
      <c r="G83" s="40">
        <f>'[1]Anexa nr.1_introduceri'!G83</f>
        <v>0</v>
      </c>
      <c r="H83" s="41"/>
    </row>
    <row r="84" spans="1:8" ht="31.2">
      <c r="A84" s="36" t="s">
        <v>159</v>
      </c>
      <c r="B84" s="37" t="s">
        <v>160</v>
      </c>
      <c r="C84" s="38" t="s">
        <v>28</v>
      </c>
      <c r="D84" s="38" t="str">
        <f>IF('[1]Anexa nr.1_introduceri'!D84&lt;&gt;"",'[1]Anexa nr.1_introduceri'!D84, "")</f>
        <v>&gt;-10%</v>
      </c>
      <c r="E84" s="39">
        <f>'[1]Anexa nr.1_introduceri'!E84</f>
        <v>-0.28000000000000003</v>
      </c>
      <c r="F84" s="39">
        <f>'[1]Anexa nr.1_introduceri'!F84</f>
        <v>-1.29</v>
      </c>
      <c r="G84" s="40">
        <f>'[1]Anexa nr.1_introduceri'!G84</f>
        <v>-1.46</v>
      </c>
      <c r="H84" s="41"/>
    </row>
    <row r="85" spans="1:8" ht="31.2">
      <c r="A85" s="36" t="s">
        <v>161</v>
      </c>
      <c r="B85" s="37" t="s">
        <v>162</v>
      </c>
      <c r="C85" s="38" t="s">
        <v>28</v>
      </c>
      <c r="D85" s="38" t="str">
        <f>IF('[1]Anexa nr.1_introduceri'!D85&lt;&gt;"",'[1]Anexa nr.1_introduceri'!D85, "")</f>
        <v>&lt;+20%</v>
      </c>
      <c r="E85" s="39">
        <f>'[1]Anexa nr.1_introduceri'!E85</f>
        <v>0.84</v>
      </c>
      <c r="F85" s="39">
        <f>'[1]Anexa nr.1_introduceri'!F85</f>
        <v>0.15</v>
      </c>
      <c r="G85" s="40">
        <f>'[1]Anexa nr.1_introduceri'!G85</f>
        <v>0</v>
      </c>
      <c r="H85" s="41"/>
    </row>
    <row r="86" spans="1:8" ht="31.2">
      <c r="A86" s="36" t="s">
        <v>163</v>
      </c>
      <c r="B86" s="37" t="s">
        <v>164</v>
      </c>
      <c r="C86" s="38" t="s">
        <v>28</v>
      </c>
      <c r="D86" s="38" t="str">
        <f>IF('[1]Anexa nr.1_introduceri'!D86&lt;&gt;"",'[1]Anexa nr.1_introduceri'!D86, "")</f>
        <v>&gt;-20%</v>
      </c>
      <c r="E86" s="39">
        <f>'[1]Anexa nr.1_introduceri'!E86</f>
        <v>-0.39</v>
      </c>
      <c r="F86" s="39">
        <f>'[1]Anexa nr.1_introduceri'!F86</f>
        <v>-1.44</v>
      </c>
      <c r="G86" s="40">
        <f>'[1]Anexa nr.1_introduceri'!G86</f>
        <v>-2.7</v>
      </c>
      <c r="H86" s="41"/>
    </row>
    <row r="87" spans="1:8" ht="78">
      <c r="A87" s="36" t="s">
        <v>165</v>
      </c>
      <c r="B87" s="37" t="s">
        <v>166</v>
      </c>
      <c r="C87" s="38" t="s">
        <v>28</v>
      </c>
      <c r="D87" s="49" t="str">
        <f>IF('[1]Anexa nr.1_introduceri'!D87&lt;&gt;"",'[1]Anexa nr.1_introduceri'!D87, "")</f>
        <v>≤ +25, ≤ - 25</v>
      </c>
      <c r="E87" s="39">
        <f>'[1]Anexa nr.1_introduceri'!E87</f>
        <v>0.28000000000000003</v>
      </c>
      <c r="F87" s="39">
        <f>'[1]Anexa nr.1_introduceri'!F87</f>
        <v>-0.34</v>
      </c>
      <c r="G87" s="40">
        <f>'[1]Anexa nr.1_introduceri'!G87</f>
        <v>-0.93</v>
      </c>
      <c r="H87" s="41"/>
    </row>
    <row r="88" spans="1:8" ht="31.2">
      <c r="A88" s="44" t="s">
        <v>167</v>
      </c>
      <c r="B88" s="45" t="s">
        <v>168</v>
      </c>
      <c r="C88" s="46" t="s">
        <v>37</v>
      </c>
      <c r="D88" s="46" t="str">
        <f>IF('[1]Anexa nr.1_introduceri'!D88&lt;&gt;"",'[1]Anexa nr.1_introduceri'!D88, "")</f>
        <v/>
      </c>
      <c r="E88" s="47"/>
      <c r="F88" s="47"/>
      <c r="G88" s="48"/>
      <c r="H88" s="41"/>
    </row>
    <row r="89" spans="1:8" ht="31.2">
      <c r="A89" s="36" t="s">
        <v>169</v>
      </c>
      <c r="B89" s="37" t="s">
        <v>170</v>
      </c>
      <c r="C89" s="38" t="s">
        <v>28</v>
      </c>
      <c r="D89" s="38" t="str">
        <f>IF('[1]Anexa nr.1_introduceri'!D89&lt;&gt;"",'[1]Anexa nr.1_introduceri'!D89, "")</f>
        <v>≤ 35</v>
      </c>
      <c r="E89" s="39">
        <f>'[1]Anexa nr.1_introduceri'!E89</f>
        <v>36.37023850932939</v>
      </c>
      <c r="F89" s="39">
        <f>'[1]Anexa nr.1_introduceri'!F89</f>
        <v>36.420221313046305</v>
      </c>
      <c r="G89" s="40">
        <f>'[1]Anexa nr.1_introduceri'!G89</f>
        <v>34.954116587158936</v>
      </c>
      <c r="H89" s="41"/>
    </row>
    <row r="90" spans="1:8" ht="31.2">
      <c r="A90" s="36" t="s">
        <v>171</v>
      </c>
      <c r="B90" s="37" t="s">
        <v>172</v>
      </c>
      <c r="C90" s="38" t="s">
        <v>28</v>
      </c>
      <c r="D90" s="38" t="str">
        <f>IF('[1]Anexa nr.1_introduceri'!D90&lt;&gt;"",'[1]Anexa nr.1_introduceri'!D90, "")</f>
        <v>≤ 35</v>
      </c>
      <c r="E90" s="39">
        <f>'[1]Anexa nr.1_introduceri'!E90</f>
        <v>35.624812846860706</v>
      </c>
      <c r="F90" s="39">
        <f>'[1]Anexa nr.1_introduceri'!F90</f>
        <v>35.604378833083395</v>
      </c>
      <c r="G90" s="40">
        <f>'[1]Anexa nr.1_introduceri'!G90</f>
        <v>35.797089380958234</v>
      </c>
      <c r="H90" s="41"/>
    </row>
    <row r="91" spans="1:8" ht="15.6">
      <c r="A91" s="44" t="s">
        <v>173</v>
      </c>
      <c r="B91" s="45" t="s">
        <v>174</v>
      </c>
      <c r="C91" s="46"/>
      <c r="D91" s="46" t="str">
        <f>IF('[1]Anexa nr.1_introduceri'!D91&lt;&gt;"",'[1]Anexa nr.1_introduceri'!D91, "")</f>
        <v/>
      </c>
      <c r="E91" s="47"/>
      <c r="F91" s="47"/>
      <c r="G91" s="48"/>
      <c r="H91" s="41"/>
    </row>
    <row r="92" spans="1:8" ht="15.6">
      <c r="A92" s="36" t="s">
        <v>175</v>
      </c>
      <c r="B92" s="37" t="s">
        <v>176</v>
      </c>
      <c r="C92" s="38" t="s">
        <v>177</v>
      </c>
      <c r="D92" s="38" t="str">
        <f>IF('[1]Anexa nr.1_introduceri'!D92&lt;&gt;"",'[1]Anexa nr.1_introduceri'!D92, "")</f>
        <v/>
      </c>
      <c r="E92" s="50">
        <f>'[1]Anexa nr.1_introduceri'!E92</f>
        <v>2527</v>
      </c>
      <c r="F92" s="50">
        <f>'[1]Anexa nr.1_introduceri'!F92</f>
        <v>2522</v>
      </c>
      <c r="G92" s="51">
        <f>'[1]Anexa nr.1_introduceri'!G92</f>
        <v>2510</v>
      </c>
      <c r="H92" s="41"/>
    </row>
    <row r="93" spans="1:8" ht="15.6">
      <c r="A93" s="36" t="s">
        <v>178</v>
      </c>
      <c r="B93" s="37" t="s">
        <v>179</v>
      </c>
      <c r="C93" s="38" t="s">
        <v>177</v>
      </c>
      <c r="D93" s="38" t="str">
        <f>IF('[1]Anexa nr.1_introduceri'!D93&lt;&gt;"",'[1]Anexa nr.1_introduceri'!D93, "")</f>
        <v/>
      </c>
      <c r="E93" s="50">
        <f>'[1]Anexa nr.1_introduceri'!E93</f>
        <v>91</v>
      </c>
      <c r="F93" s="50">
        <f>'[1]Anexa nr.1_introduceri'!F93</f>
        <v>91</v>
      </c>
      <c r="G93" s="51">
        <f>'[1]Anexa nr.1_introduceri'!G93</f>
        <v>101</v>
      </c>
      <c r="H93" s="41"/>
    </row>
    <row r="94" spans="1:8" ht="15.6">
      <c r="A94" s="36" t="s">
        <v>180</v>
      </c>
      <c r="B94" s="37" t="s">
        <v>181</v>
      </c>
      <c r="C94" s="38" t="s">
        <v>177</v>
      </c>
      <c r="D94" s="38" t="str">
        <f>IF('[1]Anexa nr.1_introduceri'!D94&lt;&gt;"",'[1]Anexa nr.1_introduceri'!D94, "")</f>
        <v/>
      </c>
      <c r="E94" s="50">
        <f>'[1]Anexa nr.1_introduceri'!E94</f>
        <v>53</v>
      </c>
      <c r="F94" s="50">
        <f>'[1]Anexa nr.1_introduceri'!F94</f>
        <v>53</v>
      </c>
      <c r="G94" s="51">
        <f>'[1]Anexa nr.1_introduceri'!G94</f>
        <v>53</v>
      </c>
      <c r="H94" s="41"/>
    </row>
    <row r="95" spans="1:8" ht="15.6">
      <c r="A95" s="36" t="s">
        <v>182</v>
      </c>
      <c r="B95" s="37" t="s">
        <v>183</v>
      </c>
      <c r="C95" s="38" t="s">
        <v>177</v>
      </c>
      <c r="D95" s="38" t="str">
        <f>IF('[1]Anexa nr.1_introduceri'!D95&lt;&gt;"",'[1]Anexa nr.1_introduceri'!D95, "")</f>
        <v/>
      </c>
      <c r="E95" s="50">
        <f>'[1]Anexa nr.1_introduceri'!E95</f>
        <v>38</v>
      </c>
      <c r="F95" s="50">
        <f>'[1]Anexa nr.1_introduceri'!F95</f>
        <v>38</v>
      </c>
      <c r="G95" s="51">
        <f>'[1]Anexa nr.1_introduceri'!G95</f>
        <v>48</v>
      </c>
      <c r="H95" s="41"/>
    </row>
    <row r="96" spans="1:8" ht="16.2" thickBot="1">
      <c r="A96" s="52" t="s">
        <v>184</v>
      </c>
      <c r="B96" s="53" t="s">
        <v>185</v>
      </c>
      <c r="C96" s="54" t="s">
        <v>177</v>
      </c>
      <c r="D96" s="54" t="str">
        <f>IF('[1]Anexa nr.1_introduceri'!D96&lt;&gt;"",'[1]Anexa nr.1_introduceri'!D96, "")</f>
        <v/>
      </c>
      <c r="E96" s="55">
        <f>'[1]Anexa nr.1_introduceri'!E96</f>
        <v>0</v>
      </c>
      <c r="F96" s="55">
        <f>'[1]Anexa nr.1_introduceri'!F96</f>
        <v>0</v>
      </c>
      <c r="G96" s="56">
        <f>'[1]Anexa nr.1_introduceri'!G96</f>
        <v>0</v>
      </c>
      <c r="H96" s="41"/>
    </row>
    <row r="97" spans="1:17" s="58" customFormat="1" ht="13.2">
      <c r="A97" s="57"/>
      <c r="B97" s="69"/>
      <c r="C97" s="69"/>
      <c r="D97" s="69"/>
      <c r="E97" s="69"/>
      <c r="F97" s="69"/>
      <c r="G97" s="69"/>
    </row>
    <row r="98" spans="1:17" s="58" customFormat="1" ht="13.2">
      <c r="A98" s="57"/>
      <c r="B98" s="67"/>
      <c r="C98" s="67"/>
      <c r="D98" s="67"/>
      <c r="E98" s="67"/>
      <c r="F98" s="67"/>
      <c r="G98" s="67"/>
    </row>
    <row r="99" spans="1:17" s="58" customFormat="1" ht="18.600000000000001" customHeight="1">
      <c r="A99" s="57"/>
      <c r="B99" s="67" t="s">
        <v>186</v>
      </c>
      <c r="C99" s="67"/>
      <c r="D99" s="67"/>
      <c r="E99" s="67" t="s">
        <v>187</v>
      </c>
      <c r="F99" s="67"/>
      <c r="G99" s="67"/>
    </row>
    <row r="100" spans="1:17" customFormat="1" ht="18.600000000000001" customHeight="1"/>
    <row r="101" spans="1:17" s="58" customFormat="1" ht="18.600000000000001" customHeight="1">
      <c r="A101" s="57"/>
      <c r="B101" s="67"/>
      <c r="C101" s="67"/>
      <c r="D101" s="67"/>
      <c r="E101" s="67"/>
      <c r="F101" s="67"/>
      <c r="G101" s="67"/>
    </row>
    <row r="102" spans="1:17" s="58" customFormat="1" ht="13.2">
      <c r="A102" s="57"/>
      <c r="B102" s="67" t="s">
        <v>188</v>
      </c>
      <c r="C102" s="67"/>
      <c r="D102" s="67"/>
      <c r="E102" s="59" t="s">
        <v>189</v>
      </c>
      <c r="F102" s="67"/>
      <c r="G102" s="67"/>
    </row>
    <row r="103" spans="1:17" ht="15.6">
      <c r="A103" s="60"/>
      <c r="B103" s="61"/>
      <c r="D103" s="4"/>
      <c r="E103" s="21"/>
      <c r="F103" s="21"/>
      <c r="G103" s="62"/>
    </row>
    <row r="104" spans="1:17" ht="15.6">
      <c r="A104" s="60"/>
      <c r="B104" s="61" t="s">
        <v>190</v>
      </c>
      <c r="D104" s="4"/>
      <c r="E104" s="63">
        <f>'[1]Anexa nr.1_introduceri'!E101</f>
        <v>45798</v>
      </c>
      <c r="F104" s="21"/>
      <c r="G104" s="62"/>
    </row>
    <row r="105" spans="1:17" ht="15.6">
      <c r="A105" s="60"/>
      <c r="B105" s="61"/>
      <c r="C105" s="21"/>
      <c r="D105" s="4"/>
      <c r="E105" s="3"/>
      <c r="G105" s="62"/>
    </row>
    <row r="106" spans="1:17" s="21" customFormat="1" ht="15.6">
      <c r="A106" s="60"/>
      <c r="B106" s="61" t="s">
        <v>191</v>
      </c>
      <c r="D106" s="4"/>
      <c r="G106" s="22"/>
      <c r="H106" s="64"/>
      <c r="I106" s="64"/>
      <c r="J106" s="64"/>
      <c r="K106" s="64"/>
      <c r="L106" s="64"/>
      <c r="M106" s="64"/>
      <c r="N106" s="64"/>
      <c r="O106" s="64"/>
      <c r="P106" s="64"/>
      <c r="Q106" s="65"/>
    </row>
    <row r="107" spans="1:17" s="21" customFormat="1" ht="15.6">
      <c r="A107" s="60"/>
      <c r="B107" s="2"/>
      <c r="C107" s="63"/>
      <c r="D107" s="4"/>
      <c r="E107" s="63"/>
      <c r="G107" s="22"/>
      <c r="H107" s="64"/>
      <c r="I107" s="64"/>
      <c r="J107" s="64"/>
      <c r="K107" s="64"/>
      <c r="L107" s="64"/>
      <c r="M107" s="64"/>
      <c r="N107" s="64"/>
      <c r="O107" s="64"/>
      <c r="P107" s="64"/>
      <c r="Q107" s="65"/>
    </row>
    <row r="108" spans="1:17">
      <c r="G108" s="62"/>
    </row>
    <row r="109" spans="1:17" ht="15.6">
      <c r="A109" s="60"/>
      <c r="B109" s="61"/>
      <c r="C109" s="21"/>
      <c r="D109" s="4"/>
      <c r="G109" s="62"/>
    </row>
    <row r="110" spans="1:17" ht="15.6">
      <c r="C110" s="21"/>
      <c r="D110" s="4"/>
    </row>
  </sheetData>
  <mergeCells count="8">
    <mergeCell ref="B97:G97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72" firstPageNumber="0" fitToHeight="3" orientation="portrait" r:id="rId1"/>
  <headerFooter alignWithMargins="0">
    <oddHeader>&amp;R&amp;"Arial,Regular"&amp;08&amp;KB3B3B3maib | public
document creat în cadrul băncii</oddHeader>
    <oddFooter>&amp;R&amp;12&amp;P</oddFooter>
    <evenHeader>&amp;L&amp;"Calibri,Regular"&amp;10&amp;K076A54MAIB | Public&amp;R&amp;"Arial,Regular"&amp;08&amp;KB3B3B3maib | public
document creat în cadrul băncii</evenHeader>
    <firstHeader>&amp;L&amp;"Calibri,Regular"&amp;10&amp;K076A54MAIB | Public&amp;R&amp;"Arial,Regular"&amp;08&amp;KB3B3B3maib | public
document creat în cadrul băncii</firstHeader>
  </headerFooter>
  <rowBreaks count="1" manualBreakCount="1">
    <brk id="76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nr.1-RU</vt:lpstr>
      <vt:lpstr>'Anexa nr.1-RU'!Print_Area</vt:lpstr>
      <vt:lpstr>'Anexa nr.1-RU'!Print_Titles</vt:lpstr>
    </vt:vector>
  </TitlesOfParts>
  <Company>Moldova-Agroindbank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</dc:creator>
  <cp:lastModifiedBy>MAIB</cp:lastModifiedBy>
  <dcterms:created xsi:type="dcterms:W3CDTF">2024-12-24T05:57:48Z</dcterms:created>
  <dcterms:modified xsi:type="dcterms:W3CDTF">2025-05-21T11:26:26Z</dcterms:modified>
</cp:coreProperties>
</file>